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Y:\入試共有\01_入試\02_大学院\■大学院入試\大学院（R9, 2027入試）\03_2027年_一般・社会人選抜（夏期）\01_募集要項\"/>
    </mc:Choice>
  </mc:AlternateContent>
  <xr:revisionPtr revIDLastSave="0" documentId="13_ncr:1_{891B91D3-39B4-4C1A-87B1-378B519BA9D2}" xr6:coauthVersionLast="47" xr6:coauthVersionMax="47" xr10:uidLastSave="{00000000-0000-0000-0000-000000000000}"/>
  <workbookProtection workbookAlgorithmName="SHA-512" workbookHashValue="rRr/hPFgteOF4GY38Wn6c3sJuT1x502fL6FZqV4mIZ9nNu5qUHGkhO0QOoSATwTodNMueJQ4KRxLgiHg7nOPgA==" workbookSaltValue="hE7esgWkDdtJld3z45Jhow==" workbookSpinCount="100000" lockStructure="1"/>
  <bookViews>
    <workbookView xWindow="-120" yWindow="-120" windowWidth="24240" windowHeight="13020" firstSheet="1" activeTab="1" xr2:uid="{00000000-000D-0000-FFFF-FFFF00000000}"/>
  </bookViews>
  <sheets>
    <sheet name="sheet1" sheetId="20" state="hidden" r:id="rId1"/>
    <sheet name="様式1" sheetId="9" r:id="rId2"/>
    <sheet name="様式2" sheetId="13" r:id="rId3"/>
  </sheets>
  <externalReferences>
    <externalReference r:id="rId4"/>
  </externalReferences>
  <definedNames>
    <definedName name="_xlnm.Print_Area" localSheetId="1">様式1!$A$1:$X$67</definedName>
    <definedName name="_xlnm.Print_Area" localSheetId="2">様式2!$A$1:$Z$71</definedName>
    <definedName name="英語選択肢" localSheetId="0">[1]選択肢!$E$2:$E$3</definedName>
    <definedName name="環境システム専攻">sheet1!$I$9:$I$11</definedName>
    <definedName name="環境工学専攻">sheet1!$I$12:$I$13</definedName>
    <definedName name="月" localSheetId="0">[1]選択肢!$A$2:$A$14</definedName>
    <definedName name="月">様式2!$AD$7:$AD$18</definedName>
    <definedName name="情報工学専攻">sheet1!$I$14:$I$15</definedName>
    <definedName name="選択肢" localSheetId="0">[1]選択肢!$C$2:$C$3</definedName>
    <definedName name="日" localSheetId="0">[1]選択肢!$B$2:$B$33</definedName>
    <definedName name="日">様式2!$AD$7:$AD$37</definedName>
    <definedName name="日本語選択肢" localSheetId="0">[1]選択肢!$D$2:$D$3</definedName>
    <definedName name="入学月">様式2!$AE$7:$AE$8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3" l="1"/>
  <c r="A3" i="9"/>
  <c r="AC17" i="13" l="1"/>
  <c r="AC16" i="13"/>
  <c r="A17" i="13" l="1"/>
  <c r="G42" i="13" l="1"/>
  <c r="G40" i="13"/>
  <c r="G56" i="13"/>
  <c r="G54" i="13"/>
  <c r="G52" i="13"/>
  <c r="G50" i="13"/>
  <c r="G48" i="13"/>
  <c r="G46" i="13"/>
  <c r="G44" i="13"/>
  <c r="D9" i="20" l="1"/>
  <c r="D8" i="20"/>
  <c r="D7" i="20"/>
  <c r="D6" i="20"/>
  <c r="D5" i="20"/>
  <c r="D4" i="20"/>
  <c r="D3" i="20"/>
  <c r="AC43" i="13" l="1"/>
  <c r="AC42" i="13"/>
  <c r="AC41" i="13"/>
  <c r="AC59" i="13"/>
  <c r="AC58" i="13"/>
  <c r="AC57" i="13"/>
  <c r="AC56" i="13"/>
  <c r="AC55" i="13"/>
  <c r="AC54" i="13"/>
  <c r="AC53" i="13"/>
  <c r="AC52" i="13"/>
  <c r="AC51" i="13"/>
  <c r="AC50" i="13"/>
  <c r="AC49" i="13"/>
  <c r="AC48" i="13"/>
  <c r="AC47" i="13"/>
  <c r="AC46" i="13"/>
  <c r="AC45" i="13"/>
  <c r="AC44" i="13"/>
  <c r="AC40" i="13"/>
  <c r="K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2" authorId="0" shapeId="0" xr:uid="{4E6DF9E3-7094-4F21-956E-E20AFBC1EB1F}">
      <text>
        <r>
          <rPr>
            <b/>
            <sz val="9"/>
            <color indexed="81"/>
            <rFont val="MS P ゴシック"/>
            <family val="3"/>
            <charset val="128"/>
          </rPr>
          <t>時間が決まっている場合は、「h:mm」の様式で入力
オンライン面接など、後で面接時間を連絡する場合は、手打ちで「別途連絡」と入力しないと集合時間がエラーとなるので注意</t>
        </r>
      </text>
    </comment>
    <comment ref="G2" authorId="0" shapeId="0" xr:uid="{7BDD1A4D-E05C-4DB4-8FAB-29F638688286}">
      <text>
        <r>
          <rPr>
            <b/>
            <sz val="9"/>
            <color indexed="81"/>
            <rFont val="MS P ゴシック"/>
            <family val="3"/>
            <charset val="128"/>
          </rPr>
          <t>「試験開始時刻」が正しく入力されていれば、集合時間は自動的に表示されます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7" authorId="0" shapeId="0" xr:uid="{2D17817D-4DC2-4FF6-98FA-F291A1511120}">
      <text>
        <r>
          <rPr>
            <b/>
            <sz val="9"/>
            <color indexed="81"/>
            <rFont val="ＭＳ Ｐゴシック"/>
            <family val="3"/>
            <charset val="128"/>
          </rPr>
          <t>事務局用
年度を4桁の数字のみで入力</t>
        </r>
      </text>
    </comment>
    <comment ref="C7" authorId="0" shapeId="0" xr:uid="{4905128B-5627-42BF-B3E4-32D18164BF2D}">
      <text>
        <r>
          <rPr>
            <b/>
            <sz val="9"/>
            <color indexed="81"/>
            <rFont val="ＭＳ Ｐゴシック"/>
            <family val="3"/>
            <charset val="128"/>
          </rPr>
          <t>事務局用
"4月"か"10月"を選択</t>
        </r>
      </text>
    </comment>
    <comment ref="A9" authorId="0" shapeId="0" xr:uid="{E9135590-41B2-4956-BC5B-B15D1E5233BB}">
      <text>
        <r>
          <rPr>
            <b/>
            <sz val="9"/>
            <color indexed="81"/>
            <rFont val="MS P ゴシック"/>
            <family val="3"/>
            <charset val="128"/>
          </rPr>
          <t>選抜区分をどちらか選択してください。</t>
        </r>
      </text>
    </comment>
    <comment ref="A16" authorId="0" shapeId="0" xr:uid="{00000000-0006-0000-0100-000003000000}">
      <text>
        <r>
          <rPr>
            <b/>
            <sz val="9"/>
            <color indexed="81"/>
            <rFont val="ＭＳ Ｐゴシック"/>
            <family val="3"/>
            <charset val="128"/>
          </rPr>
          <t>西暦4桁で入力</t>
        </r>
      </text>
    </comment>
    <comment ref="G40" authorId="0" shapeId="0" xr:uid="{78FB8CC0-750D-4C06-B751-86A6808A54D3}">
      <text>
        <r>
          <rPr>
            <b/>
            <sz val="9"/>
            <color indexed="81"/>
            <rFont val="ＭＳ Ｐゴシック"/>
            <family val="3"/>
            <charset val="128"/>
          </rPr>
          <t>エラーが発生した場合は、直接年数を入力してください。</t>
        </r>
      </text>
    </comment>
    <comment ref="G42" authorId="0" shapeId="0" xr:uid="{4556DD95-7077-47E0-AEA8-61AF15F3AB45}">
      <text>
        <r>
          <rPr>
            <b/>
            <sz val="9"/>
            <color indexed="81"/>
            <rFont val="ＭＳ Ｐゴシック"/>
            <family val="3"/>
            <charset val="128"/>
          </rPr>
          <t>エラーが発生した場合は、直接年数を入力してください。</t>
        </r>
      </text>
    </comment>
    <comment ref="G44" authorId="0" shapeId="0" xr:uid="{059212E3-C8CA-4654-A62B-EA18CB28443D}">
      <text>
        <r>
          <rPr>
            <b/>
            <sz val="9"/>
            <color indexed="81"/>
            <rFont val="ＭＳ Ｐゴシック"/>
            <family val="3"/>
            <charset val="128"/>
          </rPr>
          <t>エラーが発生した場合は、直接年数を入力してください。</t>
        </r>
      </text>
    </comment>
    <comment ref="G46" authorId="0" shapeId="0" xr:uid="{268A90CB-B15E-498E-9732-F092CC398E97}">
      <text>
        <r>
          <rPr>
            <b/>
            <sz val="9"/>
            <color indexed="81"/>
            <rFont val="ＭＳ Ｐゴシック"/>
            <family val="3"/>
            <charset val="128"/>
          </rPr>
          <t>エラーが発生した場合は、直接年数を入力してください。</t>
        </r>
      </text>
    </comment>
    <comment ref="G48" authorId="0" shapeId="0" xr:uid="{86FD2FD9-1135-4B9C-89CC-03DFEC355F67}">
      <text>
        <r>
          <rPr>
            <b/>
            <sz val="9"/>
            <color indexed="81"/>
            <rFont val="ＭＳ Ｐゴシック"/>
            <family val="3"/>
            <charset val="128"/>
          </rPr>
          <t>エラーが発生した場合は、直接年数を入力してください。</t>
        </r>
      </text>
    </comment>
    <comment ref="G50" authorId="0" shapeId="0" xr:uid="{8473B7C5-F3DA-49B4-9C80-76E69E66B4E1}">
      <text>
        <r>
          <rPr>
            <b/>
            <sz val="9"/>
            <color indexed="81"/>
            <rFont val="ＭＳ Ｐゴシック"/>
            <family val="3"/>
            <charset val="128"/>
          </rPr>
          <t>エラーが発生した場合は、直接年数を入力してください。</t>
        </r>
      </text>
    </comment>
    <comment ref="G52" authorId="0" shapeId="0" xr:uid="{B8227EC5-5DE6-4F6C-969D-403A7325ACB1}">
      <text>
        <r>
          <rPr>
            <b/>
            <sz val="9"/>
            <color indexed="81"/>
            <rFont val="ＭＳ Ｐゴシック"/>
            <family val="3"/>
            <charset val="128"/>
          </rPr>
          <t>エラーが発生した場合は、直接年数を入力してください。</t>
        </r>
      </text>
    </comment>
    <comment ref="G54" authorId="0" shapeId="0" xr:uid="{F5FD19F9-1514-4E68-95EC-8548DB8960F9}">
      <text>
        <r>
          <rPr>
            <b/>
            <sz val="9"/>
            <color indexed="81"/>
            <rFont val="ＭＳ Ｐゴシック"/>
            <family val="3"/>
            <charset val="128"/>
          </rPr>
          <t>エラーが発生した場合は、直接年数を入力してください。</t>
        </r>
      </text>
    </comment>
    <comment ref="G56" authorId="0" shapeId="0" xr:uid="{A23FFB5D-BDB2-4D84-BC9D-756A6F7FDB2F}">
      <text>
        <r>
          <rPr>
            <b/>
            <sz val="9"/>
            <color indexed="81"/>
            <rFont val="ＭＳ Ｐゴシック"/>
            <family val="3"/>
            <charset val="128"/>
          </rPr>
          <t>エラーが発生した場合は、直接年数を入力してください。</t>
        </r>
      </text>
    </comment>
    <comment ref="G58" authorId="0" shapeId="0" xr:uid="{055FE662-C746-44AC-BCE6-CF34030DD6A3}">
      <text>
        <r>
          <rPr>
            <b/>
            <sz val="9"/>
            <color indexed="81"/>
            <rFont val="ＭＳ Ｐゴシック"/>
            <family val="3"/>
            <charset val="128"/>
          </rPr>
          <t>エラーが発生した場合は、直接年数を入力してください。</t>
        </r>
      </text>
    </comment>
  </commentList>
</comments>
</file>

<file path=xl/sharedStrings.xml><?xml version="1.0" encoding="utf-8"?>
<sst xmlns="http://schemas.openxmlformats.org/spreadsheetml/2006/main" count="195" uniqueCount="100">
  <si>
    <t>/</t>
    <phoneticPr fontId="1"/>
  </si>
  <si>
    <t>/</t>
    <phoneticPr fontId="1"/>
  </si>
  <si>
    <t>日</t>
    <rPh sb="0" eb="1">
      <t>ヒ</t>
    </rPh>
    <phoneticPr fontId="1"/>
  </si>
  <si>
    <t>月</t>
    <rPh sb="0" eb="1">
      <t>ツキ</t>
    </rPh>
    <phoneticPr fontId="1"/>
  </si>
  <si>
    <t>性別</t>
    <rPh sb="0" eb="2">
      <t>セイベツ</t>
    </rPh>
    <phoneticPr fontId="1"/>
  </si>
  <si>
    <t>誕生日</t>
    <rPh sb="0" eb="3">
      <t>タンジョウビ</t>
    </rPh>
    <phoneticPr fontId="1"/>
  </si>
  <si>
    <t>基準日</t>
    <rPh sb="0" eb="3">
      <t>キジュンビ</t>
    </rPh>
    <phoneticPr fontId="1"/>
  </si>
  <si>
    <t>/</t>
    <phoneticPr fontId="1"/>
  </si>
  <si>
    <t>From</t>
    <phoneticPr fontId="1"/>
  </si>
  <si>
    <t>To</t>
    <phoneticPr fontId="1"/>
  </si>
  <si>
    <t>選抜区分</t>
    <rPh sb="0" eb="2">
      <t>センバツ</t>
    </rPh>
    <rPh sb="2" eb="4">
      <t>クブン</t>
    </rPh>
    <phoneticPr fontId="1"/>
  </si>
  <si>
    <t>入学時期</t>
    <rPh sb="0" eb="2">
      <t>ニュウガク</t>
    </rPh>
    <rPh sb="2" eb="4">
      <t>ジキ</t>
    </rPh>
    <phoneticPr fontId="1"/>
  </si>
  <si>
    <t>4月</t>
    <rPh sb="1" eb="2">
      <t>ガツ</t>
    </rPh>
    <phoneticPr fontId="1"/>
  </si>
  <si>
    <t>10月</t>
    <rPh sb="2" eb="3">
      <t>ガツ</t>
    </rPh>
    <phoneticPr fontId="1"/>
  </si>
  <si>
    <t>年　 　月</t>
    <rPh sb="0" eb="1">
      <t>ネン</t>
    </rPh>
    <rPh sb="4" eb="5">
      <t>ツキ</t>
    </rPh>
    <phoneticPr fontId="1"/>
  </si>
  <si>
    <t>タイトル</t>
    <phoneticPr fontId="1"/>
  </si>
  <si>
    <t xml:space="preserve"> </t>
    <phoneticPr fontId="1"/>
  </si>
  <si>
    <t>年度</t>
    <phoneticPr fontId="1"/>
  </si>
  <si>
    <t>集合後最初の試験科目</t>
    <rPh sb="0" eb="2">
      <t>シュウゴウ</t>
    </rPh>
    <rPh sb="2" eb="3">
      <t>ゴ</t>
    </rPh>
    <rPh sb="3" eb="5">
      <t>サイショ</t>
    </rPh>
    <rPh sb="6" eb="8">
      <t>シケン</t>
    </rPh>
    <rPh sb="8" eb="10">
      <t>カモク</t>
    </rPh>
    <phoneticPr fontId="1"/>
  </si>
  <si>
    <t>試験開始時刻</t>
    <rPh sb="0" eb="2">
      <t>シケン</t>
    </rPh>
    <rPh sb="2" eb="4">
      <t>カイシ</t>
    </rPh>
    <rPh sb="4" eb="6">
      <t>ジコク</t>
    </rPh>
    <phoneticPr fontId="1"/>
  </si>
  <si>
    <t>集合時間</t>
    <rPh sb="0" eb="2">
      <t>シュウゴウ</t>
    </rPh>
    <rPh sb="2" eb="4">
      <t>ジカン</t>
    </rPh>
    <phoneticPr fontId="1"/>
  </si>
  <si>
    <t>面接</t>
  </si>
  <si>
    <t>筆記</t>
  </si>
  <si>
    <t>一般選抜</t>
    <phoneticPr fontId="1"/>
  </si>
  <si>
    <t>社会人特別選抜</t>
    <rPh sb="0" eb="2">
      <t>シャカイ</t>
    </rPh>
    <rPh sb="2" eb="3">
      <t>ジン</t>
    </rPh>
    <rPh sb="3" eb="5">
      <t>トクベツ</t>
    </rPh>
    <rPh sb="5" eb="7">
      <t>センバツ</t>
    </rPh>
    <phoneticPr fontId="1"/>
  </si>
  <si>
    <t>【社会人特別選抜志願者 記入欄】</t>
    <rPh sb="1" eb="3">
      <t>シャカイ</t>
    </rPh>
    <rPh sb="3" eb="4">
      <t>ジン</t>
    </rPh>
    <rPh sb="4" eb="6">
      <t>トクベツ</t>
    </rPh>
    <rPh sb="6" eb="8">
      <t>センバツ</t>
    </rPh>
    <rPh sb="8" eb="11">
      <t>シガンシャ</t>
    </rPh>
    <rPh sb="12" eb="14">
      <t>キニュウ</t>
    </rPh>
    <rPh sb="14" eb="15">
      <t>ラン</t>
    </rPh>
    <phoneticPr fontId="1"/>
  </si>
  <si>
    <t>企業等で従事している業務・研究内容等について記入してください。</t>
    <rPh sb="0" eb="2">
      <t>キギョウ</t>
    </rPh>
    <rPh sb="2" eb="3">
      <t>ナド</t>
    </rPh>
    <rPh sb="4" eb="6">
      <t>ジュウジ</t>
    </rPh>
    <rPh sb="10" eb="12">
      <t>ギョウム</t>
    </rPh>
    <rPh sb="13" eb="15">
      <t>ケンキュウ</t>
    </rPh>
    <rPh sb="15" eb="17">
      <t>ナイヨウ</t>
    </rPh>
    <rPh sb="17" eb="18">
      <t>ナド</t>
    </rPh>
    <rPh sb="22" eb="24">
      <t>キニュウ</t>
    </rPh>
    <phoneticPr fontId="1"/>
  </si>
  <si>
    <t>受験番号
（記入不可）</t>
    <rPh sb="0" eb="2">
      <t>ジュケン</t>
    </rPh>
    <rPh sb="2" eb="4">
      <t>バンゴウ</t>
    </rPh>
    <rPh sb="6" eb="10">
      <t>キニュウフカ</t>
    </rPh>
    <phoneticPr fontId="1"/>
  </si>
  <si>
    <t>氏　名</t>
    <rPh sb="0" eb="1">
      <t>シ</t>
    </rPh>
    <rPh sb="2" eb="3">
      <t>ナ</t>
    </rPh>
    <phoneticPr fontId="1"/>
  </si>
  <si>
    <t>男性</t>
    <rPh sb="0" eb="2">
      <t>ダンセイ</t>
    </rPh>
    <phoneticPr fontId="1"/>
  </si>
  <si>
    <t>女性</t>
    <rPh sb="0" eb="2">
      <t>ジョセイ</t>
    </rPh>
    <phoneticPr fontId="1"/>
  </si>
  <si>
    <t>年</t>
    <rPh sb="0" eb="1">
      <t>ネン</t>
    </rPh>
    <phoneticPr fontId="1"/>
  </si>
  <si>
    <t>写真貼付欄</t>
    <rPh sb="0" eb="2">
      <t>シャシン</t>
    </rPh>
    <rPh sb="2" eb="4">
      <t>テンプ</t>
    </rPh>
    <rPh sb="4" eb="5">
      <t>ラン</t>
    </rPh>
    <phoneticPr fontId="1"/>
  </si>
  <si>
    <t>郵便番号</t>
    <rPh sb="0" eb="4">
      <t>ユウビンバンゴウ</t>
    </rPh>
    <phoneticPr fontId="1"/>
  </si>
  <si>
    <t>住所</t>
    <rPh sb="0" eb="2">
      <t>ジュウショ</t>
    </rPh>
    <phoneticPr fontId="1"/>
  </si>
  <si>
    <t>メールアドレス</t>
    <phoneticPr fontId="1"/>
  </si>
  <si>
    <t>環境システム専攻</t>
    <rPh sb="0" eb="2">
      <t>カンキョウ</t>
    </rPh>
    <rPh sb="6" eb="8">
      <t>センコウ</t>
    </rPh>
    <phoneticPr fontId="1"/>
  </si>
  <si>
    <t>資源化学システムコース</t>
    <rPh sb="0" eb="2">
      <t>シゲン</t>
    </rPh>
    <rPh sb="2" eb="4">
      <t>カガク</t>
    </rPh>
    <phoneticPr fontId="1"/>
  </si>
  <si>
    <t>バイオシステムコース</t>
    <phoneticPr fontId="1"/>
  </si>
  <si>
    <t>環境生態システムコース</t>
    <rPh sb="0" eb="2">
      <t>カンキョウ</t>
    </rPh>
    <rPh sb="2" eb="4">
      <t>セイタイ</t>
    </rPh>
    <phoneticPr fontId="1"/>
  </si>
  <si>
    <t>環境工学専攻</t>
    <rPh sb="0" eb="2">
      <t>カンキョウ</t>
    </rPh>
    <rPh sb="2" eb="4">
      <t>コウガク</t>
    </rPh>
    <rPh sb="4" eb="6">
      <t>センコウ</t>
    </rPh>
    <phoneticPr fontId="1"/>
  </si>
  <si>
    <t>機械システムコース</t>
    <rPh sb="0" eb="2">
      <t>キカイ</t>
    </rPh>
    <phoneticPr fontId="1"/>
  </si>
  <si>
    <t>建築デザインコース</t>
    <rPh sb="0" eb="2">
      <t>ケンチク</t>
    </rPh>
    <phoneticPr fontId="1"/>
  </si>
  <si>
    <t xml:space="preserve">情報工学専攻 </t>
    <rPh sb="0" eb="2">
      <t>ジョウホウ</t>
    </rPh>
    <rPh sb="2" eb="4">
      <t>コウガク</t>
    </rPh>
    <rPh sb="4" eb="6">
      <t>センコウ</t>
    </rPh>
    <phoneticPr fontId="1"/>
  </si>
  <si>
    <t>計算機科学コース</t>
    <rPh sb="0" eb="2">
      <t>ケイサン</t>
    </rPh>
    <rPh sb="2" eb="3">
      <t>キ</t>
    </rPh>
    <rPh sb="3" eb="5">
      <t>カガク</t>
    </rPh>
    <phoneticPr fontId="1"/>
  </si>
  <si>
    <t>融合システムコース</t>
    <rPh sb="0" eb="2">
      <t>ユウゴウ</t>
    </rPh>
    <phoneticPr fontId="1"/>
  </si>
  <si>
    <t>履歴書</t>
    <rPh sb="0" eb="3">
      <t>リレキショ</t>
    </rPh>
    <phoneticPr fontId="1"/>
  </si>
  <si>
    <t>年数</t>
    <rPh sb="0" eb="1">
      <t>ネン</t>
    </rPh>
    <rPh sb="1" eb="2">
      <t>スウ</t>
    </rPh>
    <phoneticPr fontId="1"/>
  </si>
  <si>
    <t>自</t>
    <rPh sb="0" eb="1">
      <t>ジ</t>
    </rPh>
    <phoneticPr fontId="1"/>
  </si>
  <si>
    <t>至</t>
    <rPh sb="0" eb="1">
      <t>イタ</t>
    </rPh>
    <phoneticPr fontId="1"/>
  </si>
  <si>
    <t>大学・学部・学科・専攻名等（高等教育）</t>
    <phoneticPr fontId="1"/>
  </si>
  <si>
    <t>大学院・研究科・専攻名等（高等教育）</t>
    <phoneticPr fontId="1"/>
  </si>
  <si>
    <t>一般選抜</t>
    <rPh sb="0" eb="4">
      <t>イッパンセンバツ</t>
    </rPh>
    <phoneticPr fontId="1"/>
  </si>
  <si>
    <t>社会人</t>
    <rPh sb="0" eb="3">
      <t>シャカイジン</t>
    </rPh>
    <phoneticPr fontId="1"/>
  </si>
  <si>
    <t>研究領域等希望調査書</t>
    <rPh sb="0" eb="2">
      <t>ケンキュウ</t>
    </rPh>
    <rPh sb="2" eb="4">
      <t>リョウイキ</t>
    </rPh>
    <rPh sb="4" eb="5">
      <t>ナド</t>
    </rPh>
    <rPh sb="5" eb="7">
      <t>キボウ</t>
    </rPh>
    <rPh sb="7" eb="9">
      <t>チョウサ</t>
    </rPh>
    <rPh sb="9" eb="10">
      <t>ショ</t>
    </rPh>
    <phoneticPr fontId="1"/>
  </si>
  <si>
    <t>フリガナ</t>
    <phoneticPr fontId="1"/>
  </si>
  <si>
    <t>志望専攻</t>
    <phoneticPr fontId="1"/>
  </si>
  <si>
    <t>本大学院で研究しようとする分野</t>
    <phoneticPr fontId="1"/>
  </si>
  <si>
    <t>希望する研究指導教員名</t>
    <phoneticPr fontId="1"/>
  </si>
  <si>
    <t>大学または大学院等でのゼミまたは専攻した専門分野等</t>
    <phoneticPr fontId="1"/>
  </si>
  <si>
    <t>指導教員名</t>
    <rPh sb="0" eb="2">
      <t>シドウ</t>
    </rPh>
    <rPh sb="2" eb="4">
      <t>キョウイン</t>
    </rPh>
    <rPh sb="4" eb="5">
      <t>メイ</t>
    </rPh>
    <phoneticPr fontId="1"/>
  </si>
  <si>
    <t>≪注意≫　</t>
    <rPh sb="1" eb="3">
      <t>チュウイ</t>
    </rPh>
    <phoneticPr fontId="1"/>
  </si>
  <si>
    <t>申請日</t>
    <rPh sb="0" eb="2">
      <t>シンセイ</t>
    </rPh>
    <rPh sb="2" eb="3">
      <t>ビ</t>
    </rPh>
    <phoneticPr fontId="1"/>
  </si>
  <si>
    <t>姓</t>
    <rPh sb="0" eb="1">
      <t>セイ</t>
    </rPh>
    <phoneticPr fontId="1"/>
  </si>
  <si>
    <t>名</t>
    <rPh sb="0" eb="1">
      <t>メイ</t>
    </rPh>
    <phoneticPr fontId="1"/>
  </si>
  <si>
    <t>国・地域　※外国籍のみ記入</t>
    <rPh sb="0" eb="1">
      <t>クニ</t>
    </rPh>
    <rPh sb="2" eb="4">
      <t>チイキ</t>
    </rPh>
    <rPh sb="6" eb="9">
      <t>ガイコクセキ</t>
    </rPh>
    <rPh sb="11" eb="13">
      <t>キニュウ</t>
    </rPh>
    <phoneticPr fontId="1"/>
  </si>
  <si>
    <t>小学校名（初等教育）　※外国人留学生のみ記入</t>
    <rPh sb="12" eb="18">
      <t>ガイコクジンリュウガクセイ</t>
    </rPh>
    <rPh sb="20" eb="22">
      <t>キニュウ</t>
    </rPh>
    <phoneticPr fontId="1"/>
  </si>
  <si>
    <t>中学校名（中等教育）　※外国人留学生のみ記入</t>
    <rPh sb="12" eb="18">
      <t>ガイコクジンリュウガクセイ</t>
    </rPh>
    <rPh sb="20" eb="22">
      <t>キニュウ</t>
    </rPh>
    <phoneticPr fontId="1"/>
  </si>
  <si>
    <t xml:space="preserve">生年月日(西暦) </t>
    <rPh sb="0" eb="2">
      <t>セイネン</t>
    </rPh>
    <rPh sb="2" eb="4">
      <t>ガッピ</t>
    </rPh>
    <rPh sb="5" eb="7">
      <t>セイレキ</t>
    </rPh>
    <phoneticPr fontId="1"/>
  </si>
  <si>
    <t>住所・連絡先</t>
    <phoneticPr fontId="1"/>
  </si>
  <si>
    <t>電話番号</t>
    <phoneticPr fontId="1"/>
  </si>
  <si>
    <t>携帯電話番号</t>
    <phoneticPr fontId="1"/>
  </si>
  <si>
    <t xml:space="preserve">高等学校名（中等教育） </t>
    <phoneticPr fontId="1"/>
  </si>
  <si>
    <r>
      <t>備考（論文の概要・認定機関名等）</t>
    </r>
    <r>
      <rPr>
        <sz val="9"/>
        <rFont val="Times New Roman"/>
        <family val="1"/>
      </rPr>
      <t/>
    </r>
    <rPh sb="6" eb="8">
      <t>ガイヨウ</t>
    </rPh>
    <phoneticPr fontId="1"/>
  </si>
  <si>
    <t>英字氏名
（外国籍の方は
パスポートの
ｱﾙﾌｧﾍﾞｯﾄ表記）</t>
    <rPh sb="0" eb="2">
      <t>エイジ</t>
    </rPh>
    <rPh sb="2" eb="4">
      <t>シメイ</t>
    </rPh>
    <rPh sb="10" eb="11">
      <t>カタ</t>
    </rPh>
    <rPh sb="28" eb="30">
      <t>ヒョウキ</t>
    </rPh>
    <phoneticPr fontId="1"/>
  </si>
  <si>
    <t>「本大学院で研究しようとする分野」および「希望する研究指導教員」を記入してください。
（必ず事前に、各コースのメールアドレスに問い合わせてください。）</t>
    <rPh sb="44" eb="45">
      <t>カナラ</t>
    </rPh>
    <rPh sb="46" eb="48">
      <t>ジゼン</t>
    </rPh>
    <rPh sb="50" eb="51">
      <t>カク</t>
    </rPh>
    <phoneticPr fontId="1"/>
  </si>
  <si>
    <t>別紙にて入学希望理由書を作成し、提出してください。
Ａ４　１枚程度、様式自由。　必ず志望専攻・コース名を記入してください。</t>
    <rPh sb="0" eb="2">
      <t>ベッシ</t>
    </rPh>
    <rPh sb="4" eb="6">
      <t>ニュウガク</t>
    </rPh>
    <rPh sb="6" eb="8">
      <t>キボウ</t>
    </rPh>
    <rPh sb="8" eb="11">
      <t>リユウショ</t>
    </rPh>
    <rPh sb="12" eb="14">
      <t>サクセイ</t>
    </rPh>
    <rPh sb="16" eb="18">
      <t>テイシュツ</t>
    </rPh>
    <rPh sb="30" eb="31">
      <t>マイ</t>
    </rPh>
    <rPh sb="31" eb="33">
      <t>テイド</t>
    </rPh>
    <rPh sb="34" eb="36">
      <t>ヨウシキ</t>
    </rPh>
    <rPh sb="36" eb="38">
      <t>ジユウ</t>
    </rPh>
    <rPh sb="40" eb="41">
      <t>カナラ</t>
    </rPh>
    <rPh sb="42" eb="44">
      <t>シボウ</t>
    </rPh>
    <rPh sb="44" eb="46">
      <t>センコウ</t>
    </rPh>
    <rPh sb="50" eb="51">
      <t>メイ</t>
    </rPh>
    <rPh sb="52" eb="54">
      <t>キニュウ</t>
    </rPh>
    <phoneticPr fontId="1"/>
  </si>
  <si>
    <t>志望する専攻・コースを選択してください。</t>
    <phoneticPr fontId="1"/>
  </si>
  <si>
    <t>（社会人特別選抜志願者は裏面も記入してください。）</t>
    <rPh sb="1" eb="8">
      <t>シャカイジントクベツセンバツ</t>
    </rPh>
    <rPh sb="8" eb="11">
      <t>シガンシャ</t>
    </rPh>
    <rPh sb="12" eb="14">
      <t>リメン</t>
    </rPh>
    <rPh sb="15" eb="17">
      <t>キニュウ</t>
    </rPh>
    <phoneticPr fontId="1"/>
  </si>
  <si>
    <t>研究成果・報告書・公的資格などこれからの研究の参考となる経歴について記入してください。</t>
    <phoneticPr fontId="1"/>
  </si>
  <si>
    <t>経歴等（学歴・職歴・研究歴等について記入してください。）</t>
    <phoneticPr fontId="1"/>
  </si>
  <si>
    <r>
      <rPr>
        <sz val="11"/>
        <rFont val="Times New Roman"/>
        <family val="1"/>
      </rPr>
      <t>4</t>
    </r>
    <r>
      <rPr>
        <sz val="11"/>
        <rFont val="ＭＳ Ｐ明朝"/>
        <family val="1"/>
        <charset val="128"/>
      </rPr>
      <t>月</t>
    </r>
    <rPh sb="1" eb="2">
      <t>ガツ</t>
    </rPh>
    <phoneticPr fontId="1"/>
  </si>
  <si>
    <r>
      <rPr>
        <sz val="11"/>
        <rFont val="Times New Roman"/>
        <family val="1"/>
      </rPr>
      <t>10</t>
    </r>
    <r>
      <rPr>
        <sz val="11"/>
        <rFont val="ＭＳ Ｐ明朝"/>
        <family val="1"/>
        <charset val="128"/>
      </rPr>
      <t>月</t>
    </r>
    <rPh sb="2" eb="3">
      <t>ガツ</t>
    </rPh>
    <phoneticPr fontId="1"/>
  </si>
  <si>
    <r>
      <rPr>
        <sz val="11"/>
        <rFont val="Century"/>
        <family val="1"/>
      </rPr>
      <t>＠</t>
    </r>
  </si>
  <si>
    <r>
      <t>フリガナ　</t>
    </r>
    <r>
      <rPr>
        <sz val="9"/>
        <rFont val="Times New Roman"/>
        <family val="1"/>
      </rPr>
      <t xml:space="preserve">*1 </t>
    </r>
    <phoneticPr fontId="1"/>
  </si>
  <si>
    <r>
      <t>氏　名　</t>
    </r>
    <r>
      <rPr>
        <sz val="10"/>
        <rFont val="Times New Roman"/>
        <family val="1"/>
      </rPr>
      <t>*2</t>
    </r>
    <rPh sb="0" eb="1">
      <t>シ</t>
    </rPh>
    <rPh sb="2" eb="3">
      <t>ナ</t>
    </rPh>
    <phoneticPr fontId="1"/>
  </si>
  <si>
    <t xml:space="preserve">年            月 </t>
    <rPh sb="0" eb="1">
      <t>ネン</t>
    </rPh>
    <rPh sb="13" eb="14">
      <t>ツキ</t>
    </rPh>
    <phoneticPr fontId="1"/>
  </si>
  <si>
    <r>
      <rPr>
        <sz val="10"/>
        <rFont val="ＭＳ Ｐ明朝"/>
        <family val="1"/>
        <charset val="128"/>
      </rPr>
      <t>大学または大学院等で専攻した分野について記入してください</t>
    </r>
    <r>
      <rPr>
        <sz val="10"/>
        <rFont val="ＭＳ 明朝"/>
        <family val="1"/>
        <charset val="128"/>
      </rPr>
      <t>。</t>
    </r>
    <phoneticPr fontId="1"/>
  </si>
  <si>
    <t>志望コース</t>
    <rPh sb="0" eb="2">
      <t>シボウ</t>
    </rPh>
    <phoneticPr fontId="1"/>
  </si>
  <si>
    <t>生命工学コース（バイオシステムコース）</t>
    <rPh sb="0" eb="2">
      <t>セイメイ</t>
    </rPh>
    <rPh sb="2" eb="4">
      <t>コウガク</t>
    </rPh>
    <phoneticPr fontId="1"/>
  </si>
  <si>
    <t>様式2</t>
    <rPh sb="0" eb="2">
      <t>ヨウシキ</t>
    </rPh>
    <phoneticPr fontId="1"/>
  </si>
  <si>
    <t>様式1</t>
    <rPh sb="0" eb="2">
      <t>ヨウシキ</t>
    </rPh>
    <phoneticPr fontId="1"/>
  </si>
  <si>
    <t>専攻</t>
    <rPh sb="0" eb="2">
      <t>センコウ</t>
    </rPh>
    <phoneticPr fontId="1"/>
  </si>
  <si>
    <t>生命工学（バイオシステム）コース</t>
    <rPh sb="0" eb="4">
      <t>セイメイコウガク</t>
    </rPh>
    <phoneticPr fontId="1"/>
  </si>
  <si>
    <t>コース</t>
    <phoneticPr fontId="1"/>
  </si>
  <si>
    <t>出願資格審査申請書</t>
    <rPh sb="0" eb="2">
      <t>シュツガン</t>
    </rPh>
    <rPh sb="2" eb="4">
      <t>シカク</t>
    </rPh>
    <rPh sb="4" eb="6">
      <t>シンサ</t>
    </rPh>
    <rPh sb="6" eb="9">
      <t>シンセイショ</t>
    </rPh>
    <phoneticPr fontId="1"/>
  </si>
  <si>
    <t>審査受付期限</t>
    <rPh sb="0" eb="2">
      <t>シンサ</t>
    </rPh>
    <rPh sb="2" eb="6">
      <t>ウケツケキゲン</t>
    </rPh>
    <phoneticPr fontId="1"/>
  </si>
  <si>
    <r>
      <rPr>
        <sz val="10"/>
        <rFont val="Times New Roman"/>
        <family val="1"/>
      </rPr>
      <t>*1</t>
    </r>
    <r>
      <rPr>
        <sz val="10"/>
        <rFont val="ＭＳ Ｐ明朝"/>
        <family val="1"/>
        <charset val="128"/>
      </rPr>
      <t xml:space="preserve">  外国籍の方は、使用中のフリガナがあれば記入してください。</t>
    </r>
    <rPh sb="4" eb="7">
      <t>ガイコクセキ</t>
    </rPh>
    <rPh sb="8" eb="9">
      <t>カタ</t>
    </rPh>
    <phoneticPr fontId="1"/>
  </si>
  <si>
    <r>
      <rPr>
        <sz val="10"/>
        <rFont val="Times New Roman"/>
        <family val="1"/>
      </rPr>
      <t>*2</t>
    </r>
    <r>
      <rPr>
        <sz val="10"/>
        <rFont val="ＭＳ Ｐ明朝"/>
        <family val="1"/>
        <charset val="128"/>
      </rPr>
      <t xml:space="preserve">  外国籍の方は、漢字氏名があれば記入してください。</t>
    </r>
    <rPh sb="4" eb="7">
      <t>ガイコクセキ</t>
    </rPh>
    <rPh sb="8" eb="9">
      <t>カタ</t>
    </rPh>
    <rPh sb="11" eb="13">
      <t>カンジ</t>
    </rPh>
    <rPh sb="13" eb="15">
      <t>シメイ</t>
    </rPh>
    <rPh sb="19" eb="21">
      <t>キニュウ</t>
    </rPh>
    <phoneticPr fontId="1"/>
  </si>
  <si>
    <t>出願資格審査者のみ</t>
    <rPh sb="0" eb="2">
      <t>シュツガン</t>
    </rPh>
    <rPh sb="2" eb="4">
      <t>シカク</t>
    </rPh>
    <rPh sb="4" eb="6">
      <t>シンサ</t>
    </rPh>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</si>
</sst>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
  </numFmts>
  <fonts count="44">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0.5"/>
      <name val="ＭＳ ゴシック"/>
      <family val="3"/>
      <charset val="128"/>
    </font>
    <font>
      <sz val="12"/>
      <name val="ＭＳ Ｐ明朝"/>
      <family val="1"/>
      <charset val="128"/>
    </font>
    <font>
      <sz val="11"/>
      <name val="Century"/>
      <family val="1"/>
    </font>
    <font>
      <sz val="10.5"/>
      <name val="Century"/>
      <family val="1"/>
    </font>
    <font>
      <sz val="8"/>
      <name val="Century"/>
      <family val="1"/>
    </font>
    <font>
      <sz val="10"/>
      <name val="Century"/>
      <family val="1"/>
    </font>
    <font>
      <b/>
      <sz val="9"/>
      <color indexed="81"/>
      <name val="ＭＳ Ｐゴシック"/>
      <family val="3"/>
      <charset val="128"/>
    </font>
    <font>
      <sz val="11"/>
      <name val="Times New Roman"/>
      <family val="1"/>
    </font>
    <font>
      <sz val="8"/>
      <name val="Times New Roman"/>
      <family val="1"/>
    </font>
    <font>
      <sz val="10"/>
      <name val="Times New Roman"/>
      <family val="1"/>
    </font>
    <font>
      <sz val="10"/>
      <name val="ＭＳ 明朝"/>
      <family val="1"/>
      <charset val="128"/>
    </font>
    <font>
      <sz val="10.5"/>
      <name val="Times New Roman"/>
      <family val="1"/>
    </font>
    <font>
      <sz val="9"/>
      <name val="Times New Roman"/>
      <family val="1"/>
    </font>
    <font>
      <sz val="12"/>
      <name val="Times New Roman"/>
      <family val="1"/>
    </font>
    <font>
      <b/>
      <sz val="12"/>
      <name val="Century"/>
      <family val="1"/>
    </font>
    <font>
      <b/>
      <sz val="12"/>
      <name val="ＭＳ ゴシック"/>
      <family val="3"/>
      <charset val="128"/>
    </font>
    <font>
      <b/>
      <sz val="16"/>
      <name val="Times New Roman"/>
      <family val="1"/>
    </font>
    <font>
      <b/>
      <sz val="16"/>
      <name val="ＭＳ Ｐ明朝"/>
      <family val="1"/>
      <charset val="128"/>
    </font>
    <font>
      <b/>
      <sz val="11"/>
      <name val="ＭＳ Ｐゴシック"/>
      <family val="3"/>
      <charset val="128"/>
    </font>
    <font>
      <sz val="10.5"/>
      <name val="Century"/>
      <family val="1"/>
      <charset val="128"/>
    </font>
    <font>
      <sz val="10.5"/>
      <name val="ＭＳ ゴシック"/>
      <family val="1"/>
      <charset val="128"/>
    </font>
    <font>
      <b/>
      <sz val="9"/>
      <color indexed="81"/>
      <name val="MS P ゴシック"/>
      <family val="3"/>
      <charset val="128"/>
    </font>
    <font>
      <sz val="10.5"/>
      <color rgb="FFFFFFFF"/>
      <name val="ＭＳ Ｐ明朝"/>
      <family val="1"/>
      <charset val="128"/>
    </font>
    <font>
      <sz val="14"/>
      <color theme="0"/>
      <name val="ＭＳ Ｐ明朝"/>
      <family val="1"/>
      <charset val="128"/>
    </font>
    <font>
      <sz val="11"/>
      <color theme="0"/>
      <name val="ＭＳ Ｐ明朝"/>
      <family val="1"/>
      <charset val="128"/>
    </font>
    <font>
      <b/>
      <sz val="12"/>
      <name val="ＭＳ Ｐ明朝"/>
      <family val="1"/>
      <charset val="128"/>
    </font>
    <font>
      <sz val="6"/>
      <name val="ＭＳ Ｐ明朝"/>
      <family val="1"/>
      <charset val="128"/>
    </font>
    <font>
      <sz val="11"/>
      <name val="游ゴシック"/>
      <family val="1"/>
      <charset val="128"/>
    </font>
    <font>
      <sz val="10"/>
      <name val="Century"/>
      <family val="1"/>
      <charset val="128"/>
    </font>
    <font>
      <sz val="20"/>
      <name val="ＭＳ Ｐ明朝"/>
      <family val="1"/>
      <charset val="128"/>
    </font>
    <font>
      <b/>
      <sz val="14"/>
      <name val="ＭＳ Ｐ明朝"/>
      <family val="1"/>
      <charset val="128"/>
    </font>
    <font>
      <sz val="12"/>
      <name val="ＭＳ ゴシック"/>
      <family val="3"/>
      <charset val="128"/>
    </font>
    <font>
      <u/>
      <sz val="10"/>
      <name val="ＭＳ Ｐ明朝"/>
      <family val="1"/>
      <charset val="128"/>
    </font>
    <font>
      <u/>
      <sz val="10"/>
      <name val="Times New Roman"/>
      <family val="1"/>
    </font>
  </fonts>
  <fills count="6">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000"/>
        <bgColor indexed="64"/>
      </patternFill>
    </fill>
    <fill>
      <patternFill patternType="solid">
        <fgColor rgb="FFC0C0C0"/>
        <bgColor indexed="64"/>
      </patternFill>
    </fill>
  </fills>
  <borders count="79">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dotted">
        <color indexed="64"/>
      </top>
      <bottom style="dott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dotted">
        <color indexed="64"/>
      </top>
      <bottom style="medium">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s>
  <cellStyleXfs count="1">
    <xf numFmtId="0" fontId="0" fillId="0" borderId="0"/>
  </cellStyleXfs>
  <cellXfs count="402">
    <xf numFmtId="0" fontId="0" fillId="0" borderId="0" xfId="0"/>
    <xf numFmtId="0" fontId="13" fillId="0" borderId="0" xfId="0" applyFont="1" applyAlignment="1">
      <alignment vertical="center"/>
    </xf>
    <xf numFmtId="0" fontId="14" fillId="0" borderId="0" xfId="0" applyFont="1" applyAlignment="1">
      <alignment vertical="center" shrinkToFit="1"/>
    </xf>
    <xf numFmtId="0" fontId="10" fillId="0" borderId="0" xfId="0" applyFont="1" applyAlignment="1">
      <alignment vertical="center"/>
    </xf>
    <xf numFmtId="0" fontId="0" fillId="0" borderId="52" xfId="0" applyBorder="1"/>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0" fillId="3" borderId="52" xfId="0" applyFill="1" applyBorder="1" applyAlignment="1">
      <alignment horizontal="center" vertical="center" wrapText="1"/>
    </xf>
    <xf numFmtId="0" fontId="0" fillId="3" borderId="52" xfId="0" applyFill="1" applyBorder="1" applyAlignment="1">
      <alignment horizontal="center" vertical="center"/>
    </xf>
    <xf numFmtId="0" fontId="8" fillId="0" borderId="52" xfId="0" applyFont="1" applyBorder="1" applyAlignment="1">
      <alignment vertical="center"/>
    </xf>
    <xf numFmtId="0" fontId="13" fillId="4" borderId="52" xfId="0" applyFont="1" applyFill="1" applyBorder="1" applyAlignment="1">
      <alignment horizontal="center" vertical="center"/>
    </xf>
    <xf numFmtId="20" fontId="13" fillId="4" borderId="52" xfId="0" applyNumberFormat="1" applyFont="1" applyFill="1" applyBorder="1" applyAlignment="1">
      <alignment horizontal="center" vertical="center"/>
    </xf>
    <xf numFmtId="0" fontId="13" fillId="3" borderId="52" xfId="0" applyFont="1" applyFill="1" applyBorder="1" applyAlignment="1">
      <alignment horizontal="center" vertical="center"/>
    </xf>
    <xf numFmtId="20" fontId="13" fillId="3" borderId="52" xfId="0" applyNumberFormat="1" applyFont="1" applyFill="1" applyBorder="1" applyAlignment="1">
      <alignment horizontal="center" vertical="center"/>
    </xf>
    <xf numFmtId="0" fontId="29" fillId="4" borderId="52" xfId="0" applyFont="1" applyFill="1" applyBorder="1" applyAlignment="1">
      <alignment horizontal="center" vertical="center"/>
    </xf>
    <xf numFmtId="0" fontId="29" fillId="3" borderId="52" xfId="0" applyFont="1" applyFill="1" applyBorder="1" applyAlignment="1">
      <alignment horizontal="center" vertical="center"/>
    </xf>
    <xf numFmtId="0" fontId="30" fillId="0" borderId="52" xfId="0" applyFont="1" applyBorder="1" applyAlignment="1">
      <alignment vertical="center"/>
    </xf>
    <xf numFmtId="0" fontId="10" fillId="4" borderId="52" xfId="0" applyFont="1" applyFill="1" applyBorder="1" applyAlignment="1">
      <alignment horizontal="center" vertical="center"/>
    </xf>
    <xf numFmtId="0" fontId="10" fillId="3" borderId="52" xfId="0" applyFont="1" applyFill="1" applyBorder="1" applyAlignment="1">
      <alignment horizontal="center" vertical="center"/>
    </xf>
    <xf numFmtId="20" fontId="8" fillId="3" borderId="52" xfId="0" applyNumberFormat="1" applyFont="1" applyFill="1" applyBorder="1" applyAlignment="1">
      <alignment horizontal="center" vertical="center"/>
    </xf>
    <xf numFmtId="0" fontId="13" fillId="0" borderId="0" xfId="0" quotePrefix="1" applyFont="1" applyAlignment="1">
      <alignment vertical="center"/>
    </xf>
    <xf numFmtId="0" fontId="2" fillId="0" borderId="0" xfId="0" applyFont="1" applyAlignment="1">
      <alignment vertical="center"/>
    </xf>
    <xf numFmtId="0" fontId="4" fillId="0" borderId="0" xfId="0" applyFont="1"/>
    <xf numFmtId="0" fontId="9" fillId="0" borderId="0" xfId="0" applyFont="1" applyAlignment="1">
      <alignment vertical="center"/>
    </xf>
    <xf numFmtId="0" fontId="9" fillId="0" borderId="0" xfId="0" applyFont="1" applyAlignment="1">
      <alignment horizontal="center" vertical="center"/>
    </xf>
    <xf numFmtId="0" fontId="20" fillId="0" borderId="36" xfId="0" applyFont="1" applyBorder="1" applyAlignment="1">
      <alignment shrinkToFit="1"/>
    </xf>
    <xf numFmtId="0" fontId="15" fillId="0" borderId="0" xfId="0" applyFont="1" applyAlignment="1">
      <alignment horizontal="left" vertical="center"/>
    </xf>
    <xf numFmtId="49" fontId="24" fillId="0" borderId="3" xfId="0" applyNumberFormat="1" applyFont="1" applyBorder="1" applyAlignment="1">
      <alignment vertical="center"/>
    </xf>
    <xf numFmtId="49" fontId="25" fillId="0" borderId="3" xfId="0" applyNumberFormat="1" applyFont="1" applyBorder="1" applyAlignment="1">
      <alignment vertical="center"/>
    </xf>
    <xf numFmtId="49" fontId="25" fillId="0" borderId="2" xfId="0" applyNumberFormat="1" applyFont="1" applyBorder="1" applyAlignment="1">
      <alignment vertical="center"/>
    </xf>
    <xf numFmtId="49" fontId="24" fillId="0" borderId="2" xfId="0" applyNumberFormat="1" applyFont="1" applyBorder="1" applyAlignment="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7" fillId="0" borderId="11" xfId="0" applyFont="1" applyBorder="1" applyAlignment="1">
      <alignment horizontal="left" vertical="center"/>
    </xf>
    <xf numFmtId="0" fontId="5" fillId="0" borderId="0" xfId="0" applyFont="1" applyAlignment="1">
      <alignment horizontal="left" vertical="center"/>
    </xf>
    <xf numFmtId="0" fontId="32" fillId="0" borderId="14"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4" fillId="0" borderId="0" xfId="0" applyFont="1" applyAlignment="1">
      <alignment horizontal="left" vertical="top"/>
    </xf>
    <xf numFmtId="0" fontId="33" fillId="0" borderId="42" xfId="0" applyFont="1" applyBorder="1" applyAlignment="1" applyProtection="1">
      <alignment horizontal="center" vertical="center"/>
      <protection locked="0"/>
    </xf>
    <xf numFmtId="0" fontId="34" fillId="0" borderId="29" xfId="0" applyFont="1" applyBorder="1" applyAlignment="1" applyProtection="1">
      <alignment horizontal="right" vertical="center"/>
      <protection locked="0"/>
    </xf>
    <xf numFmtId="0" fontId="34" fillId="0" borderId="11" xfId="0" applyFont="1" applyBorder="1" applyAlignment="1" applyProtection="1">
      <alignment horizontal="right" vertical="center"/>
      <protection locked="0"/>
    </xf>
    <xf numFmtId="0" fontId="34" fillId="0" borderId="40" xfId="0" applyFont="1" applyBorder="1" applyAlignment="1" applyProtection="1">
      <alignment horizontal="right" vertical="center"/>
      <protection locked="0"/>
    </xf>
    <xf numFmtId="0" fontId="34" fillId="0" borderId="46" xfId="0" applyFont="1" applyBorder="1" applyAlignment="1" applyProtection="1">
      <alignment horizontal="right" vertical="center"/>
      <protection locked="0"/>
    </xf>
    <xf numFmtId="0" fontId="33" fillId="0" borderId="38" xfId="0" applyFont="1" applyBorder="1" applyAlignment="1" applyProtection="1">
      <alignment horizontal="center" vertical="center"/>
      <protection locked="0"/>
    </xf>
    <xf numFmtId="0" fontId="33" fillId="0" borderId="43" xfId="0" applyFont="1" applyBorder="1" applyAlignment="1" applyProtection="1">
      <alignment horizontal="center" vertical="center"/>
      <protection locked="0"/>
    </xf>
    <xf numFmtId="0" fontId="34" fillId="0" borderId="21" xfId="0" applyFont="1" applyBorder="1" applyAlignment="1" applyProtection="1">
      <alignment horizontal="right" vertical="center"/>
      <protection locked="0"/>
    </xf>
    <xf numFmtId="0" fontId="12" fillId="0" borderId="0" xfId="0" applyFont="1" applyAlignment="1">
      <alignment vertical="center"/>
    </xf>
    <xf numFmtId="0" fontId="4" fillId="0" borderId="5" xfId="0" applyFont="1" applyBorder="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quotePrefix="1" applyFont="1" applyAlignment="1">
      <alignment vertical="center"/>
    </xf>
    <xf numFmtId="0" fontId="2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xf>
    <xf numFmtId="0" fontId="8" fillId="0" borderId="0" xfId="0" applyFont="1" applyAlignment="1">
      <alignment horizontal="left" vertical="center"/>
    </xf>
    <xf numFmtId="0" fontId="4" fillId="0" borderId="0" xfId="0" applyFont="1" applyAlignment="1">
      <alignment horizontal="right" vertical="center"/>
    </xf>
    <xf numFmtId="0" fontId="19" fillId="0" borderId="0" xfId="0" applyFont="1" applyAlignment="1">
      <alignment horizontal="right" vertical="center"/>
    </xf>
    <xf numFmtId="0" fontId="8" fillId="0" borderId="53" xfId="0" applyFont="1" applyBorder="1" applyAlignment="1">
      <alignment vertical="center"/>
    </xf>
    <xf numFmtId="0" fontId="8" fillId="0" borderId="0" xfId="0" applyFont="1" applyAlignment="1">
      <alignment vertical="center"/>
    </xf>
    <xf numFmtId="0" fontId="19" fillId="0" borderId="0" xfId="0" applyFont="1" applyAlignment="1">
      <alignment horizontal="center" vertical="top" shrinkToFit="1"/>
    </xf>
    <xf numFmtId="0" fontId="18" fillId="0" borderId="0" xfId="0" applyFont="1" applyAlignment="1">
      <alignment vertical="top"/>
    </xf>
    <xf numFmtId="0" fontId="9" fillId="0" borderId="0" xfId="0" applyFont="1"/>
    <xf numFmtId="0" fontId="4" fillId="0" borderId="0" xfId="0" applyFont="1" applyAlignment="1">
      <alignment vertical="center"/>
    </xf>
    <xf numFmtId="0" fontId="5" fillId="0" borderId="0" xfId="0" applyFont="1" applyAlignment="1">
      <alignment vertical="center"/>
    </xf>
    <xf numFmtId="0" fontId="8" fillId="0" borderId="14" xfId="0" applyFont="1" applyBorder="1" applyAlignment="1">
      <alignment vertical="center"/>
    </xf>
    <xf numFmtId="0" fontId="2" fillId="0" borderId="14"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8" fillId="0" borderId="24" xfId="0" applyFont="1" applyBorder="1" applyAlignment="1">
      <alignment horizontal="right" vertical="center"/>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49" fontId="24" fillId="0" borderId="4" xfId="0" applyNumberFormat="1" applyFont="1" applyBorder="1" applyAlignment="1">
      <alignment vertical="center"/>
    </xf>
    <xf numFmtId="49" fontId="24" fillId="0" borderId="10" xfId="0" applyNumberFormat="1" applyFont="1" applyBorder="1" applyAlignment="1">
      <alignment vertical="center"/>
    </xf>
    <xf numFmtId="0" fontId="22" fillId="0" borderId="0" xfId="0" applyFont="1" applyAlignment="1">
      <alignment horizontal="left" vertical="top"/>
    </xf>
    <xf numFmtId="0" fontId="4" fillId="0" borderId="14" xfId="0" applyFont="1" applyBorder="1"/>
    <xf numFmtId="0" fontId="11" fillId="0" borderId="14" xfId="0" applyFont="1" applyBorder="1"/>
    <xf numFmtId="0" fontId="4" fillId="0" borderId="1" xfId="0" applyFont="1" applyBorder="1" applyAlignment="1">
      <alignment shrinkToFit="1"/>
    </xf>
    <xf numFmtId="0" fontId="2" fillId="0" borderId="11" xfId="0" applyFont="1" applyBorder="1" applyAlignment="1">
      <alignment vertical="center"/>
    </xf>
    <xf numFmtId="0" fontId="4" fillId="0" borderId="14" xfId="0" applyFont="1" applyBorder="1" applyAlignment="1">
      <alignment vertical="center" shrinkToFit="1"/>
    </xf>
    <xf numFmtId="0" fontId="4" fillId="0" borderId="37" xfId="0" applyFont="1" applyBorder="1" applyAlignment="1">
      <alignment vertical="center" shrinkToFit="1"/>
    </xf>
    <xf numFmtId="0" fontId="6" fillId="0" borderId="7" xfId="0" applyFont="1" applyBorder="1" applyAlignment="1">
      <alignment horizontal="left" vertical="center" wrapText="1"/>
    </xf>
    <xf numFmtId="0" fontId="36"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49" fontId="8" fillId="0" borderId="38"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0" borderId="58" xfId="0" applyNumberFormat="1" applyFont="1" applyBorder="1" applyAlignment="1">
      <alignment horizontal="center" vertical="center"/>
    </xf>
    <xf numFmtId="49" fontId="8" fillId="0" borderId="48" xfId="0" applyNumberFormat="1" applyFont="1" applyBorder="1" applyAlignment="1">
      <alignment horizontal="center" vertical="center"/>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3" fillId="0" borderId="14" xfId="0" applyFont="1" applyBorder="1"/>
    <xf numFmtId="0" fontId="3" fillId="0" borderId="14" xfId="0" applyFont="1" applyBorder="1" applyAlignment="1">
      <alignment wrapText="1"/>
    </xf>
    <xf numFmtId="177" fontId="32" fillId="0" borderId="14" xfId="0" applyNumberFormat="1" applyFont="1" applyBorder="1" applyAlignment="1" applyProtection="1">
      <alignment horizontal="center" vertical="center"/>
      <protection locked="0"/>
    </xf>
    <xf numFmtId="0" fontId="17" fillId="0" borderId="46" xfId="0" applyFont="1" applyBorder="1" applyAlignment="1">
      <alignment horizontal="center" vertical="center"/>
    </xf>
    <xf numFmtId="0" fontId="39" fillId="0" borderId="0" xfId="0" applyFont="1" applyAlignment="1">
      <alignment vertical="center"/>
    </xf>
    <xf numFmtId="0" fontId="40" fillId="0" borderId="0" xfId="0" applyFont="1" applyAlignment="1">
      <alignment horizontal="right" vertical="center"/>
    </xf>
    <xf numFmtId="0" fontId="35" fillId="0" borderId="0" xfId="0" applyFont="1" applyAlignment="1">
      <alignment horizontal="center" vertical="center"/>
    </xf>
    <xf numFmtId="0" fontId="4" fillId="0" borderId="5" xfId="0" applyFont="1" applyBorder="1" applyAlignment="1">
      <alignment horizontal="center" vertical="center" wrapText="1"/>
    </xf>
    <xf numFmtId="49" fontId="41" fillId="0" borderId="0" xfId="0" applyNumberFormat="1" applyFont="1" applyAlignment="1">
      <alignment vertical="center"/>
    </xf>
    <xf numFmtId="0" fontId="28" fillId="0" borderId="0" xfId="0" applyFont="1"/>
    <xf numFmtId="0" fontId="4" fillId="0" borderId="5" xfId="0" applyFont="1" applyBorder="1" applyAlignment="1">
      <alignment vertical="center" wrapText="1"/>
    </xf>
    <xf numFmtId="0" fontId="4" fillId="0" borderId="0" xfId="0" applyFont="1" applyAlignment="1">
      <alignment vertical="center" shrinkToFit="1"/>
    </xf>
    <xf numFmtId="0" fontId="12" fillId="0" borderId="18" xfId="0" applyFont="1" applyBorder="1" applyAlignment="1">
      <alignment vertical="center"/>
    </xf>
    <xf numFmtId="0" fontId="17" fillId="0" borderId="5" xfId="0" applyFont="1" applyBorder="1" applyAlignment="1" applyProtection="1">
      <alignment horizontal="center" vertical="center"/>
      <protection locked="0"/>
    </xf>
    <xf numFmtId="0" fontId="34" fillId="0" borderId="0" xfId="0" applyFont="1" applyAlignment="1" applyProtection="1">
      <alignment horizontal="right" vertical="center"/>
      <protection locked="0"/>
    </xf>
    <xf numFmtId="0" fontId="2" fillId="0" borderId="0" xfId="0" applyFont="1" applyAlignment="1" applyProtection="1">
      <alignment vertical="center"/>
      <protection locked="0"/>
    </xf>
    <xf numFmtId="0" fontId="43" fillId="0" borderId="0" xfId="0" applyFont="1" applyAlignment="1" applyProtection="1">
      <alignment vertical="center"/>
      <protection locked="0"/>
    </xf>
    <xf numFmtId="0" fontId="42" fillId="0" borderId="0" xfId="0" applyFont="1" applyAlignment="1" applyProtection="1">
      <alignment vertical="center"/>
      <protection locked="0"/>
    </xf>
    <xf numFmtId="0" fontId="2" fillId="0" borderId="25"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4" fillId="0" borderId="52" xfId="0" applyFont="1" applyBorder="1" applyAlignment="1">
      <alignment horizontal="center" vertical="center" wrapText="1" shrinkToFit="1"/>
    </xf>
    <xf numFmtId="0" fontId="4" fillId="0" borderId="52" xfId="0" applyFont="1" applyBorder="1" applyAlignment="1">
      <alignment horizontal="center" vertical="center" shrinkToFit="1"/>
    </xf>
    <xf numFmtId="0" fontId="18" fillId="0" borderId="19" xfId="0" applyFont="1" applyBorder="1" applyAlignment="1">
      <alignment horizontal="center" vertical="top"/>
    </xf>
    <xf numFmtId="0" fontId="18" fillId="0" borderId="2" xfId="0" applyFont="1" applyBorder="1" applyAlignment="1">
      <alignment horizontal="center" vertical="top"/>
    </xf>
    <xf numFmtId="0" fontId="18" fillId="0" borderId="31" xfId="0" applyFont="1" applyBorder="1" applyAlignment="1">
      <alignment horizontal="center" vertical="top"/>
    </xf>
    <xf numFmtId="0" fontId="4" fillId="0" borderId="4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38" fillId="0" borderId="18" xfId="0" applyFont="1" applyBorder="1" applyAlignment="1">
      <alignment horizontal="left" wrapText="1"/>
    </xf>
    <xf numFmtId="0" fontId="15" fillId="0" borderId="18" xfId="0" applyFont="1" applyBorder="1" applyAlignment="1">
      <alignment horizontal="left" wrapText="1"/>
    </xf>
    <xf numFmtId="0" fontId="4" fillId="0" borderId="55" xfId="0" applyFont="1" applyBorder="1" applyAlignment="1">
      <alignment horizontal="left" vertical="center" wrapText="1"/>
    </xf>
    <xf numFmtId="0" fontId="21" fillId="0" borderId="57" xfId="0" applyFont="1" applyBorder="1" applyAlignment="1">
      <alignment horizontal="left" vertical="center" wrapText="1"/>
    </xf>
    <xf numFmtId="0" fontId="21" fillId="0" borderId="25" xfId="0" applyFont="1" applyBorder="1" applyAlignment="1">
      <alignment horizontal="left" vertical="center" wrapText="1"/>
    </xf>
    <xf numFmtId="0" fontId="21" fillId="0" borderId="27" xfId="0" applyFont="1" applyBorder="1" applyAlignment="1">
      <alignment horizontal="left" vertical="center" wrapText="1"/>
    </xf>
    <xf numFmtId="0" fontId="21" fillId="0" borderId="50" xfId="0" applyFont="1" applyBorder="1" applyAlignment="1">
      <alignment horizontal="left" vertical="center" wrapText="1"/>
    </xf>
    <xf numFmtId="0" fontId="21" fillId="0" borderId="46" xfId="0" applyFont="1" applyBorder="1" applyAlignment="1">
      <alignment horizontal="left" vertical="center" wrapText="1"/>
    </xf>
    <xf numFmtId="0" fontId="2" fillId="0" borderId="36" xfId="0" applyFont="1" applyBorder="1" applyAlignment="1" applyProtection="1">
      <alignment horizontal="left" vertical="top" wrapText="1" shrinkToFit="1"/>
      <protection locked="0"/>
    </xf>
    <xf numFmtId="0" fontId="2" fillId="0" borderId="14" xfId="0" applyFont="1" applyBorder="1" applyAlignment="1" applyProtection="1">
      <alignment horizontal="left" vertical="top" wrapText="1" shrinkToFit="1"/>
      <protection locked="0"/>
    </xf>
    <xf numFmtId="0" fontId="2" fillId="0" borderId="37" xfId="0" applyFont="1" applyBorder="1" applyAlignment="1" applyProtection="1">
      <alignment horizontal="left" vertical="top" wrapText="1" shrinkToFit="1"/>
      <protection locked="0"/>
    </xf>
    <xf numFmtId="0" fontId="2" fillId="0" borderId="7" xfId="0" applyFont="1" applyBorder="1" applyAlignment="1" applyProtection="1">
      <alignment horizontal="left" vertical="top" wrapText="1" shrinkToFit="1"/>
      <protection locked="0"/>
    </xf>
    <xf numFmtId="0" fontId="2" fillId="0" borderId="0" xfId="0" applyFont="1" applyAlignment="1" applyProtection="1">
      <alignment horizontal="left" vertical="top" wrapText="1" shrinkToFit="1"/>
      <protection locked="0"/>
    </xf>
    <xf numFmtId="0" fontId="2" fillId="0" borderId="8" xfId="0" applyFont="1" applyBorder="1" applyAlignment="1" applyProtection="1">
      <alignment horizontal="left" vertical="top" wrapText="1" shrinkToFit="1"/>
      <protection locked="0"/>
    </xf>
    <xf numFmtId="0" fontId="2" fillId="0" borderId="9"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2" fillId="0" borderId="6" xfId="0" applyFont="1" applyBorder="1" applyAlignment="1" applyProtection="1">
      <alignment horizontal="left" vertical="top" wrapText="1" shrinkToFit="1"/>
      <protection locked="0"/>
    </xf>
    <xf numFmtId="0" fontId="4" fillId="0" borderId="17" xfId="0" applyFont="1" applyBorder="1" applyAlignment="1">
      <alignment horizontal="center" vertical="center" wrapText="1"/>
    </xf>
    <xf numFmtId="0" fontId="15" fillId="0" borderId="18" xfId="0" applyFont="1" applyBorder="1" applyAlignment="1">
      <alignment horizontal="center" vertical="center"/>
    </xf>
    <xf numFmtId="0" fontId="2" fillId="0" borderId="41"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59" xfId="0" applyFont="1" applyBorder="1" applyAlignment="1" applyProtection="1">
      <alignment horizontal="left" vertical="center" shrinkToFit="1"/>
      <protection locked="0"/>
    </xf>
    <xf numFmtId="0" fontId="4" fillId="0" borderId="3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5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2" xfId="0" applyFont="1" applyBorder="1" applyAlignment="1">
      <alignment horizontal="center" vertical="center" wrapText="1"/>
    </xf>
    <xf numFmtId="0" fontId="2" fillId="0" borderId="36"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4" fillId="0" borderId="3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3"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55"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62" xfId="0" applyFont="1" applyBorder="1" applyAlignment="1" applyProtection="1">
      <alignment horizontal="left" vertical="center"/>
      <protection locked="0"/>
    </xf>
    <xf numFmtId="0" fontId="4" fillId="0" borderId="0" xfId="0" applyFont="1" applyAlignment="1">
      <alignment horizontal="left" vertical="center"/>
    </xf>
    <xf numFmtId="0" fontId="15" fillId="0" borderId="0" xfId="0" applyFont="1" applyAlignment="1">
      <alignment horizontal="left" vertical="center"/>
    </xf>
    <xf numFmtId="0" fontId="4" fillId="0" borderId="0" xfId="0" applyFont="1" applyAlignment="1">
      <alignment horizontal="left" vertical="top" wrapText="1"/>
    </xf>
    <xf numFmtId="0" fontId="20" fillId="0" borderId="0" xfId="0" applyFont="1" applyAlignment="1">
      <alignment horizontal="left" vertical="top" wrapText="1"/>
    </xf>
    <xf numFmtId="0" fontId="4" fillId="0" borderId="0" xfId="0" applyFont="1" applyAlignment="1">
      <alignment horizontal="left" wrapText="1"/>
    </xf>
    <xf numFmtId="0" fontId="4" fillId="0" borderId="55" xfId="0" applyFont="1" applyBorder="1" applyAlignment="1">
      <alignment horizontal="center" vertical="center"/>
    </xf>
    <xf numFmtId="0" fontId="6" fillId="0" borderId="57" xfId="0" applyFont="1" applyBorder="1" applyAlignment="1">
      <alignment horizontal="center" vertical="center"/>
    </xf>
    <xf numFmtId="0" fontId="6" fillId="0" borderId="56" xfId="0" applyFont="1" applyBorder="1" applyAlignment="1">
      <alignment horizontal="center" vertical="center"/>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1" xfId="0" applyFont="1" applyBorder="1" applyAlignment="1">
      <alignment horizontal="center" vertical="center" shrinkToFit="1"/>
    </xf>
    <xf numFmtId="0" fontId="4" fillId="0" borderId="30" xfId="0" applyFont="1" applyBorder="1" applyAlignment="1">
      <alignment horizontal="center" vertical="center" shrinkToFit="1"/>
    </xf>
    <xf numFmtId="0" fontId="17" fillId="0" borderId="0" xfId="0" applyFont="1" applyAlignment="1">
      <alignment horizontal="center" vertical="top" shrinkToFit="1"/>
    </xf>
    <xf numFmtId="0" fontId="27" fillId="0" borderId="0" xfId="0" applyFont="1" applyAlignment="1">
      <alignment horizontal="center" vertical="center"/>
    </xf>
    <xf numFmtId="0" fontId="26" fillId="0" borderId="0" xfId="0" applyFont="1" applyAlignment="1">
      <alignment horizontal="center" vertical="center"/>
    </xf>
    <xf numFmtId="0" fontId="26" fillId="0" borderId="18" xfId="0" applyFont="1" applyBorder="1" applyAlignment="1">
      <alignment horizontal="center" vertical="center"/>
    </xf>
    <xf numFmtId="0" fontId="2" fillId="0" borderId="11"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11" fillId="0" borderId="44"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0" xfId="0" applyFont="1" applyBorder="1" applyAlignment="1" applyProtection="1">
      <alignment horizontal="center" vertical="center" wrapText="1"/>
      <protection locked="0"/>
    </xf>
    <xf numFmtId="0" fontId="11" fillId="0" borderId="65"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53" xfId="0" applyFont="1" applyBorder="1" applyAlignment="1">
      <alignment horizontal="center" vertical="center" wrapText="1"/>
    </xf>
    <xf numFmtId="0" fontId="11" fillId="0" borderId="1" xfId="0" applyFont="1" applyBorder="1" applyAlignment="1" applyProtection="1">
      <alignment vertical="center" wrapText="1" shrinkToFit="1"/>
      <protection locked="0"/>
    </xf>
    <xf numFmtId="0" fontId="11" fillId="0" borderId="11" xfId="0" applyFont="1" applyBorder="1" applyAlignment="1" applyProtection="1">
      <alignment vertical="center" wrapText="1" shrinkToFit="1"/>
      <protection locked="0"/>
    </xf>
    <xf numFmtId="0" fontId="11" fillId="0" borderId="26" xfId="0" applyFont="1" applyBorder="1" applyAlignment="1" applyProtection="1">
      <alignment vertical="center" wrapText="1" shrinkToFit="1"/>
      <protection locked="0"/>
    </xf>
    <xf numFmtId="0" fontId="11" fillId="0" borderId="75" xfId="0" applyFont="1" applyBorder="1" applyAlignment="1" applyProtection="1">
      <alignment vertical="center" wrapText="1"/>
      <protection locked="0"/>
    </xf>
    <xf numFmtId="0" fontId="11" fillId="0" borderId="21"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0" fillId="4" borderId="52" xfId="0" applyFill="1" applyBorder="1" applyAlignment="1">
      <alignment horizontal="center"/>
    </xf>
    <xf numFmtId="0" fontId="0" fillId="3" borderId="52" xfId="0" applyFill="1" applyBorder="1" applyAlignment="1">
      <alignment horizontal="center"/>
    </xf>
    <xf numFmtId="0" fontId="40" fillId="0" borderId="0" xfId="0" applyFont="1" applyAlignment="1">
      <alignment horizontal="center" vertical="center"/>
    </xf>
    <xf numFmtId="0" fontId="17" fillId="0" borderId="5"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2"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26"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176" fontId="17" fillId="0" borderId="11" xfId="0" applyNumberFormat="1" applyFont="1" applyBorder="1" applyAlignment="1">
      <alignment horizontal="center" vertical="center"/>
    </xf>
    <xf numFmtId="176" fontId="17" fillId="0" borderId="30" xfId="0" applyNumberFormat="1" applyFont="1" applyBorder="1" applyAlignment="1">
      <alignment horizontal="center" vertical="center"/>
    </xf>
    <xf numFmtId="49" fontId="17" fillId="0" borderId="27" xfId="0" applyNumberFormat="1" applyFont="1" applyBorder="1" applyAlignment="1" applyProtection="1">
      <alignment horizontal="left" vertical="center" shrinkToFit="1"/>
      <protection locked="0"/>
    </xf>
    <xf numFmtId="0" fontId="4" fillId="0" borderId="7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73" xfId="0" applyFont="1" applyBorder="1" applyAlignment="1">
      <alignment horizontal="left" vertical="center" shrinkToFit="1"/>
    </xf>
    <xf numFmtId="49" fontId="17" fillId="0" borderId="39" xfId="0" applyNumberFormat="1" applyFont="1" applyBorder="1" applyAlignment="1" applyProtection="1">
      <alignment horizontal="left" vertical="center" shrinkToFit="1"/>
      <protection locked="0"/>
    </xf>
    <xf numFmtId="0" fontId="8" fillId="0" borderId="70" xfId="0" applyFont="1" applyBorder="1" applyAlignment="1">
      <alignment horizontal="right" vertical="center"/>
    </xf>
    <xf numFmtId="0" fontId="8" fillId="0" borderId="47" xfId="0" applyFont="1" applyBorder="1" applyAlignment="1">
      <alignment horizontal="right" vertical="center"/>
    </xf>
    <xf numFmtId="0" fontId="4" fillId="0" borderId="50"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5"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73" xfId="0" applyFont="1" applyBorder="1" applyAlignment="1">
      <alignment horizontal="left" vertical="center" shrinkToFit="1"/>
    </xf>
    <xf numFmtId="49" fontId="8" fillId="0" borderId="12"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11" xfId="0" applyNumberFormat="1" applyFont="1" applyBorder="1" applyAlignment="1">
      <alignment horizontal="left" vertical="center"/>
    </xf>
    <xf numFmtId="49" fontId="8" fillId="0" borderId="26" xfId="0" applyNumberFormat="1" applyFont="1" applyBorder="1" applyAlignment="1">
      <alignment horizontal="left" vertical="center"/>
    </xf>
    <xf numFmtId="0" fontId="2" fillId="0" borderId="27"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4" fillId="0" borderId="28" xfId="0" applyFont="1" applyBorder="1" applyAlignment="1">
      <alignment horizontal="left" vertical="center"/>
    </xf>
    <xf numFmtId="0" fontId="8" fillId="0" borderId="29" xfId="0" applyFont="1" applyBorder="1" applyAlignment="1">
      <alignment horizontal="left" vertical="center"/>
    </xf>
    <xf numFmtId="0" fontId="8" fillId="0" borderId="69" xfId="0" applyFont="1" applyBorder="1" applyAlignment="1">
      <alignment horizontal="left" vertical="center"/>
    </xf>
    <xf numFmtId="0" fontId="2" fillId="0" borderId="29" xfId="0" applyFont="1" applyBorder="1" applyAlignment="1" applyProtection="1">
      <alignment horizontal="left" vertical="center" shrinkToFit="1"/>
      <protection locked="0"/>
    </xf>
    <xf numFmtId="0" fontId="2" fillId="0" borderId="69" xfId="0" applyFont="1" applyBorder="1" applyAlignment="1" applyProtection="1">
      <alignment horizontal="left" vertical="center" shrinkToFit="1"/>
      <protection locked="0"/>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4" fillId="0" borderId="73" xfId="0" applyFont="1" applyBorder="1" applyAlignment="1">
      <alignment horizontal="left" vertical="center" wrapText="1"/>
    </xf>
    <xf numFmtId="49" fontId="6" fillId="0" borderId="27"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8" fillId="0" borderId="46" xfId="0" applyNumberFormat="1" applyFont="1" applyBorder="1" applyAlignment="1">
      <alignment horizontal="left" vertical="center"/>
    </xf>
    <xf numFmtId="49" fontId="8" fillId="0" borderId="63" xfId="0" applyNumberFormat="1" applyFont="1" applyBorder="1" applyAlignment="1">
      <alignment horizontal="left" vertical="center"/>
    </xf>
    <xf numFmtId="0" fontId="4" fillId="0" borderId="50"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49" fontId="17" fillId="0" borderId="46" xfId="0" applyNumberFormat="1" applyFont="1" applyBorder="1" applyAlignment="1" applyProtection="1">
      <alignment horizontal="right" vertical="center" shrinkToFit="1"/>
      <protection locked="0"/>
    </xf>
    <xf numFmtId="0" fontId="17" fillId="0" borderId="5"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3" fillId="0" borderId="1" xfId="0" applyFont="1" applyBorder="1" applyAlignment="1">
      <alignment horizontal="left" vertical="top" shrinkToFit="1"/>
    </xf>
    <xf numFmtId="0" fontId="3" fillId="0" borderId="11" xfId="0" applyFont="1" applyBorder="1" applyAlignment="1">
      <alignment horizontal="left" vertical="top" shrinkToFit="1"/>
    </xf>
    <xf numFmtId="0" fontId="3" fillId="0" borderId="26" xfId="0" applyFont="1" applyBorder="1" applyAlignment="1">
      <alignment horizontal="left" vertical="top" shrinkToFit="1"/>
    </xf>
    <xf numFmtId="0" fontId="7" fillId="2" borderId="4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4" fillId="0" borderId="14" xfId="0" applyFont="1" applyBorder="1" applyAlignment="1">
      <alignment horizontal="left" shrinkToFit="1"/>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26" xfId="0" applyFont="1" applyBorder="1" applyAlignment="1">
      <alignment horizontal="left" vertical="top"/>
    </xf>
    <xf numFmtId="49" fontId="8" fillId="0" borderId="29" xfId="0" applyNumberFormat="1" applyFont="1" applyBorder="1" applyAlignment="1">
      <alignment horizontal="left" vertical="center"/>
    </xf>
    <xf numFmtId="49" fontId="8" fillId="0" borderId="21" xfId="0" applyNumberFormat="1" applyFont="1" applyBorder="1" applyAlignment="1">
      <alignment horizontal="left" vertical="center"/>
    </xf>
    <xf numFmtId="49" fontId="8" fillId="0" borderId="22" xfId="0" applyNumberFormat="1" applyFont="1" applyBorder="1" applyAlignment="1">
      <alignment horizontal="left" vertical="center"/>
    </xf>
    <xf numFmtId="0" fontId="4" fillId="0" borderId="19" xfId="0" applyFont="1" applyBorder="1" applyAlignment="1">
      <alignment horizontal="center" vertical="center"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43" xfId="0" applyFont="1" applyBorder="1" applyAlignment="1">
      <alignment horizontal="center" vertical="center" wrapText="1"/>
    </xf>
    <xf numFmtId="0" fontId="4" fillId="0" borderId="31" xfId="0" applyFont="1" applyBorder="1" applyAlignment="1">
      <alignment horizontal="center" vertical="center"/>
    </xf>
    <xf numFmtId="0" fontId="2" fillId="0" borderId="9" xfId="0" applyFont="1" applyBorder="1" applyAlignment="1" applyProtection="1">
      <alignment horizontal="left" vertical="center" wrapText="1"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7" fillId="0" borderId="1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37" fillId="0" borderId="1" xfId="0" applyFont="1" applyBorder="1" applyAlignment="1" applyProtection="1">
      <alignment horizontal="left" vertical="top" wrapText="1"/>
      <protection locked="0"/>
    </xf>
    <xf numFmtId="0" fontId="17" fillId="0" borderId="30" xfId="0" applyFont="1" applyBorder="1" applyAlignment="1" applyProtection="1">
      <alignment horizontal="left" vertical="top" wrapText="1"/>
      <protection locked="0"/>
    </xf>
    <xf numFmtId="0" fontId="17" fillId="0" borderId="32" xfId="0" applyFont="1" applyBorder="1" applyAlignment="1" applyProtection="1">
      <alignment horizontal="left" vertical="top" wrapText="1"/>
      <protection locked="0"/>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6"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3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0"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8" fillId="0" borderId="7" xfId="0" applyFont="1" applyBorder="1" applyAlignment="1">
      <alignment horizontal="center" vertical="top" wrapText="1"/>
    </xf>
    <xf numFmtId="0" fontId="8" fillId="0" borderId="0" xfId="0" applyFont="1" applyAlignment="1">
      <alignment horizontal="center" vertical="top" wrapText="1"/>
    </xf>
    <xf numFmtId="0" fontId="8" fillId="0" borderId="8" xfId="0" applyFont="1" applyBorder="1" applyAlignment="1">
      <alignment horizontal="center" vertical="top"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11" xfId="0" applyFont="1" applyBorder="1" applyAlignment="1">
      <alignment horizontal="center" vertical="center"/>
    </xf>
    <xf numFmtId="0" fontId="12" fillId="0" borderId="5" xfId="0" applyFont="1" applyBorder="1" applyAlignment="1">
      <alignment horizontal="center" vertical="center"/>
    </xf>
    <xf numFmtId="0" fontId="11" fillId="0" borderId="9"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2" fillId="0" borderId="14" xfId="0" applyFont="1" applyBorder="1" applyAlignment="1">
      <alignment horizontal="left" vertical="center" wrapText="1"/>
    </xf>
    <xf numFmtId="0" fontId="9" fillId="0" borderId="0" xfId="0" applyFont="1" applyAlignment="1">
      <alignment horizontal="left" vertical="center" shrinkToFit="1"/>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7" fillId="5" borderId="43" xfId="0" applyFont="1" applyFill="1" applyBorder="1" applyAlignment="1">
      <alignment horizontal="left" vertical="center" wrapText="1" shrinkToFit="1"/>
    </xf>
    <xf numFmtId="0" fontId="7" fillId="5" borderId="2" xfId="0" applyFont="1" applyFill="1" applyBorder="1" applyAlignment="1">
      <alignment horizontal="left" vertical="center" wrapText="1" shrinkToFit="1"/>
    </xf>
    <xf numFmtId="0" fontId="7" fillId="5" borderId="31" xfId="0" applyFont="1" applyFill="1" applyBorder="1" applyAlignment="1">
      <alignment horizontal="left" vertical="center" wrapText="1" shrinkToFit="1"/>
    </xf>
    <xf numFmtId="0" fontId="2" fillId="0" borderId="44"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27" xfId="0" applyFont="1" applyBorder="1" applyAlignment="1">
      <alignment horizontal="center" vertical="center" wrapText="1"/>
    </xf>
    <xf numFmtId="0" fontId="17" fillId="0" borderId="27"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4" fillId="0" borderId="34" xfId="0" applyFont="1" applyBorder="1" applyAlignment="1">
      <alignment horizontal="center" vertical="center" shrinkToFit="1"/>
    </xf>
    <xf numFmtId="0" fontId="4" fillId="0" borderId="14" xfId="0" applyFont="1" applyBorder="1" applyAlignment="1">
      <alignment horizontal="center" vertical="center" shrinkToFit="1"/>
    </xf>
    <xf numFmtId="0" fontId="2"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2" xfId="0" applyFont="1" applyBorder="1" applyAlignment="1">
      <alignment horizontal="center" vertical="center"/>
    </xf>
    <xf numFmtId="0" fontId="3" fillId="0" borderId="3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2" xfId="0" applyFont="1" applyBorder="1" applyAlignment="1">
      <alignment horizontal="center" vertical="center" wrapText="1"/>
    </xf>
    <xf numFmtId="0" fontId="17" fillId="0" borderId="25"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3" fillId="5" borderId="19" xfId="0" applyFont="1" applyFill="1" applyBorder="1" applyAlignment="1">
      <alignment horizontal="left" vertical="center"/>
    </xf>
    <xf numFmtId="0" fontId="3" fillId="5" borderId="2" xfId="0" applyFont="1" applyFill="1" applyBorder="1" applyAlignment="1">
      <alignment horizontal="left" vertical="center"/>
    </xf>
    <xf numFmtId="0" fontId="3" fillId="5" borderId="49" xfId="0" applyFont="1" applyFill="1" applyBorder="1" applyAlignment="1">
      <alignment horizontal="left" vertical="center"/>
    </xf>
    <xf numFmtId="0" fontId="3" fillId="5" borderId="24" xfId="0" applyFont="1" applyFill="1" applyBorder="1" applyAlignment="1">
      <alignment horizontal="left" vertical="center"/>
    </xf>
    <xf numFmtId="0" fontId="3" fillId="5" borderId="3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30"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32"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13" fillId="0" borderId="0" xfId="0" applyFont="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3" xfId="0" applyFont="1" applyBorder="1" applyAlignment="1">
      <alignment vertical="center"/>
    </xf>
    <xf numFmtId="0" fontId="4" fillId="0" borderId="0" xfId="0" applyFont="1" applyAlignment="1">
      <alignment horizontal="right" vertical="center" wrapText="1"/>
    </xf>
    <xf numFmtId="0" fontId="17" fillId="0" borderId="38"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41" xfId="0" applyFont="1" applyBorder="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17" fillId="0" borderId="59" xfId="0" applyFont="1" applyBorder="1" applyAlignment="1" applyProtection="1">
      <alignment horizontal="left" vertical="top" wrapText="1"/>
      <protection locked="0"/>
    </xf>
    <xf numFmtId="0" fontId="17" fillId="0" borderId="16" xfId="0" applyFont="1" applyBorder="1" applyAlignment="1" applyProtection="1">
      <alignment horizontal="center" vertical="center"/>
      <protection locked="0"/>
    </xf>
    <xf numFmtId="0" fontId="17" fillId="0" borderId="33" xfId="0" applyFont="1" applyBorder="1" applyAlignment="1" applyProtection="1">
      <alignment horizontal="left" vertical="top" wrapText="1"/>
      <protection locked="0"/>
    </xf>
    <xf numFmtId="0" fontId="12" fillId="0" borderId="18" xfId="0" applyFont="1" applyBorder="1" applyAlignment="1">
      <alignment horizontal="center" vertical="center"/>
    </xf>
    <xf numFmtId="0" fontId="17" fillId="0" borderId="18" xfId="0" applyFont="1" applyBorder="1" applyAlignment="1" applyProtection="1">
      <alignment horizontal="center" vertical="center"/>
      <protection locked="0"/>
    </xf>
    <xf numFmtId="0" fontId="4" fillId="0" borderId="38" xfId="0" applyFont="1" applyBorder="1" applyAlignment="1">
      <alignment horizontal="center" vertical="center"/>
    </xf>
    <xf numFmtId="0" fontId="2" fillId="0" borderId="11" xfId="0" applyFont="1" applyBorder="1" applyAlignment="1">
      <alignment horizontal="left" vertical="center" shrinkToFit="1"/>
    </xf>
    <xf numFmtId="0" fontId="2" fillId="0" borderId="30" xfId="0" applyFont="1" applyBorder="1" applyAlignment="1">
      <alignment horizontal="left" vertical="center" shrinkToFit="1"/>
    </xf>
  </cellXfs>
  <cellStyles count="1">
    <cellStyle name="標準" xfId="0" builtinId="0"/>
  </cellStyles>
  <dxfs count="27">
    <dxf>
      <font>
        <color rgb="FFFF0000"/>
      </font>
      <fill>
        <patternFill>
          <bgColor rgb="FFFF0000"/>
        </patternFill>
      </fill>
    </dxf>
    <dxf>
      <font>
        <color rgb="FFFFFFFF"/>
      </font>
      <fill>
        <patternFill patternType="none">
          <fgColor indexed="64"/>
          <bgColor auto="1"/>
        </patternFill>
      </fill>
    </dxf>
    <dxf>
      <font>
        <color rgb="FFFF0000"/>
      </font>
      <fill>
        <patternFill>
          <bgColor rgb="FFFF0000"/>
        </patternFill>
      </fill>
    </dxf>
    <dxf>
      <font>
        <color rgb="FFFFFFFF"/>
      </font>
    </dxf>
    <dxf>
      <fill>
        <patternFill>
          <bgColor rgb="FFFF0000"/>
        </patternFill>
      </fill>
    </dxf>
    <dxf>
      <font>
        <color theme="0"/>
      </font>
    </dxf>
    <dxf>
      <font>
        <color theme="0"/>
      </font>
      <fill>
        <patternFill patternType="none">
          <bgColor auto="1"/>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theme="0"/>
      </font>
    </dxf>
    <dxf>
      <font>
        <color theme="0"/>
      </font>
      <fill>
        <patternFill patternType="none">
          <bgColor auto="1"/>
        </patternFill>
      </fill>
    </dxf>
  </dxfs>
  <tableStyles count="0" defaultTableStyle="TableStyleMedium9" defaultPivotStyle="PivotStyleLight16"/>
  <colors>
    <mruColors>
      <color rgb="FF0000FF"/>
      <color rgb="FFC0C0C0"/>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E$8" lockText="1" noThreeD="1"/>
</file>

<file path=xl/ctrlProps/ctrlProp10.xml><?xml version="1.0" encoding="utf-8"?>
<formControlPr xmlns="http://schemas.microsoft.com/office/spreadsheetml/2009/9/main" objectType="CheckBox" fmlaLink="$B$29" lockText="1" noThreeD="1"/>
</file>

<file path=xl/ctrlProps/ctrlProp11.xml><?xml version="1.0" encoding="utf-8"?>
<formControlPr xmlns="http://schemas.microsoft.com/office/spreadsheetml/2009/9/main" objectType="CheckBox" fmlaLink="$B$32" lockText="1" noThreeD="1"/>
</file>

<file path=xl/ctrlProps/ctrlProp12.xml><?xml version="1.0" encoding="utf-8"?>
<formControlPr xmlns="http://schemas.microsoft.com/office/spreadsheetml/2009/9/main" objectType="CheckBox" fmlaLink="$B$31" lockText="1" noThreeD="1"/>
</file>

<file path=xl/ctrlProps/ctrlProp13.xml><?xml version="1.0" encoding="utf-8"?>
<formControlPr xmlns="http://schemas.microsoft.com/office/spreadsheetml/2009/9/main" objectType="CheckBox" fmlaLink="$A$30" lockText="1" noThreeD="1"/>
</file>

<file path=xl/ctrlProps/ctrlProp14.xml><?xml version="1.0" encoding="utf-8"?>
<formControlPr xmlns="http://schemas.microsoft.com/office/spreadsheetml/2009/9/main" objectType="CheckBox" fmlaLink="$A$33" lockText="1" noThreeD="1"/>
</file>

<file path=xl/ctrlProps/ctrlProp15.xml><?xml version="1.0" encoding="utf-8"?>
<formControlPr xmlns="http://schemas.microsoft.com/office/spreadsheetml/2009/9/main" objectType="CheckBox" fmlaLink="$B$34" lockText="1" noThreeD="1"/>
</file>

<file path=xl/ctrlProps/ctrlProp16.xml><?xml version="1.0" encoding="utf-8"?>
<formControlPr xmlns="http://schemas.microsoft.com/office/spreadsheetml/2009/9/main" objectType="CheckBox" fmlaLink="$B$35" lockText="1" noThreeD="1"/>
</file>

<file path=xl/ctrlProps/ctrlProp2.xml><?xml version="1.0" encoding="utf-8"?>
<formControlPr xmlns="http://schemas.microsoft.com/office/spreadsheetml/2009/9/main" objectType="CheckBox" fmlaLink="$K$8" lockText="1" noThreeD="1"/>
</file>

<file path=xl/ctrlProps/ctrlProp3.xml><?xml version="1.0" encoding="utf-8"?>
<formControlPr xmlns="http://schemas.microsoft.com/office/spreadsheetml/2009/9/main" objectType="CheckBox" fmlaLink="$E$9" lockText="1" noThreeD="1"/>
</file>

<file path=xl/ctrlProps/ctrlProp4.xml><?xml version="1.0" encoding="utf-8"?>
<formControlPr xmlns="http://schemas.microsoft.com/office/spreadsheetml/2009/9/main" objectType="CheckBox" fmlaLink="$N$9"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26" lockText="1" noThreeD="1"/>
</file>

<file path=xl/ctrlProps/ctrlProp8.xml><?xml version="1.0" encoding="utf-8"?>
<formControlPr xmlns="http://schemas.microsoft.com/office/spreadsheetml/2009/9/main" objectType="CheckBox" fmlaLink="$B$27" lockText="1" noThreeD="1"/>
</file>

<file path=xl/ctrlProps/ctrlProp9.xml><?xml version="1.0" encoding="utf-8"?>
<formControlPr xmlns="http://schemas.microsoft.com/office/spreadsheetml/2009/9/main" objectType="CheckBox" fmlaLink="$B$28" lockText="1" noThreeD="1"/>
</file>

<file path=xl/drawings/drawing1.xml><?xml version="1.0" encoding="utf-8"?>
<xdr:wsDr xmlns:xdr="http://schemas.openxmlformats.org/drawingml/2006/spreadsheetDrawing" xmlns:a="http://schemas.openxmlformats.org/drawingml/2006/main">
  <xdr:twoCellAnchor>
    <xdr:from>
      <xdr:col>20</xdr:col>
      <xdr:colOff>123825</xdr:colOff>
      <xdr:row>13</xdr:row>
      <xdr:rowOff>257175</xdr:rowOff>
    </xdr:from>
    <xdr:to>
      <xdr:col>25</xdr:col>
      <xdr:colOff>9525</xdr:colOff>
      <xdr:row>18</xdr:row>
      <xdr:rowOff>114300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724525" y="2495550"/>
          <a:ext cx="1228725" cy="1628775"/>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76200</xdr:rowOff>
        </xdr:from>
        <xdr:to>
          <xdr:col>5</xdr:col>
          <xdr:colOff>76200</xdr:colOff>
          <xdr:row>7</xdr:row>
          <xdr:rowOff>400050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66675</xdr:rowOff>
        </xdr:from>
        <xdr:to>
          <xdr:col>11</xdr:col>
          <xdr:colOff>38100</xdr:colOff>
          <xdr:row>7</xdr:row>
          <xdr:rowOff>390525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66675</xdr:rowOff>
        </xdr:from>
        <xdr:to>
          <xdr:col>5</xdr:col>
          <xdr:colOff>76200</xdr:colOff>
          <xdr:row>8</xdr:row>
          <xdr:rowOff>390525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76200</xdr:rowOff>
        </xdr:from>
        <xdr:to>
          <xdr:col>14</xdr:col>
          <xdr:colOff>38100</xdr:colOff>
          <xdr:row>8</xdr:row>
          <xdr:rowOff>400050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11</xdr:row>
          <xdr:rowOff>38100</xdr:rowOff>
        </xdr:from>
        <xdr:to>
          <xdr:col>22</xdr:col>
          <xdr:colOff>47625</xdr:colOff>
          <xdr:row>11</xdr:row>
          <xdr:rowOff>361950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11</xdr:row>
          <xdr:rowOff>38100</xdr:rowOff>
        </xdr:from>
        <xdr:to>
          <xdr:col>24</xdr:col>
          <xdr:colOff>66675</xdr:colOff>
          <xdr:row>11</xdr:row>
          <xdr:rowOff>361950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0</xdr:rowOff>
        </xdr:from>
        <xdr:to>
          <xdr:col>0</xdr:col>
          <xdr:colOff>352425</xdr:colOff>
          <xdr:row>26</xdr:row>
          <xdr:rowOff>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285750</xdr:rowOff>
        </xdr:from>
        <xdr:to>
          <xdr:col>2</xdr:col>
          <xdr:colOff>0</xdr:colOff>
          <xdr:row>26</xdr:row>
          <xdr:rowOff>266700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257175</xdr:rowOff>
        </xdr:from>
        <xdr:to>
          <xdr:col>1</xdr:col>
          <xdr:colOff>304800</xdr:colOff>
          <xdr:row>28</xdr:row>
          <xdr:rowOff>19050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266700</xdr:rowOff>
        </xdr:from>
        <xdr:to>
          <xdr:col>2</xdr:col>
          <xdr:colOff>0</xdr:colOff>
          <xdr:row>29</xdr:row>
          <xdr:rowOff>19050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257175</xdr:rowOff>
        </xdr:from>
        <xdr:to>
          <xdr:col>2</xdr:col>
          <xdr:colOff>0</xdr:colOff>
          <xdr:row>32</xdr:row>
          <xdr:rowOff>28575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285750</xdr:rowOff>
        </xdr:from>
        <xdr:to>
          <xdr:col>2</xdr:col>
          <xdr:colOff>0</xdr:colOff>
          <xdr:row>31</xdr:row>
          <xdr:rowOff>28575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171450</xdr:rowOff>
        </xdr:from>
        <xdr:to>
          <xdr:col>0</xdr:col>
          <xdr:colOff>342900</xdr:colOff>
          <xdr:row>30</xdr:row>
          <xdr:rowOff>57150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32</xdr:row>
          <xdr:rowOff>0</xdr:rowOff>
        </xdr:from>
        <xdr:to>
          <xdr:col>0</xdr:col>
          <xdr:colOff>361950</xdr:colOff>
          <xdr:row>33</xdr:row>
          <xdr:rowOff>28575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276225</xdr:rowOff>
        </xdr:from>
        <xdr:to>
          <xdr:col>2</xdr:col>
          <xdr:colOff>0</xdr:colOff>
          <xdr:row>34</xdr:row>
          <xdr:rowOff>19050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247650</xdr:rowOff>
        </xdr:from>
        <xdr:to>
          <xdr:col>2</xdr:col>
          <xdr:colOff>0</xdr:colOff>
          <xdr:row>35</xdr:row>
          <xdr:rowOff>19050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114301</xdr:colOff>
      <xdr:row>13</xdr:row>
      <xdr:rowOff>381000</xdr:rowOff>
    </xdr:from>
    <xdr:to>
      <xdr:col>25</xdr:col>
      <xdr:colOff>38100</xdr:colOff>
      <xdr:row>18</xdr:row>
      <xdr:rowOff>171450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715001" y="2619375"/>
          <a:ext cx="1266824"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latin typeface="ＭＳ Ｐ明朝" panose="02020600040205080304" pitchFamily="18" charset="-128"/>
              <a:ea typeface="ＭＳ Ｐ明朝" panose="02020600040205080304" pitchFamily="18" charset="-128"/>
            </a:rPr>
            <a:t>縦</a:t>
          </a:r>
          <a:r>
            <a:rPr kumimoji="1" lang="en-US" altLang="ja-JP" sz="800">
              <a:latin typeface="ＭＳ Ｐ明朝" panose="02020600040205080304" pitchFamily="18" charset="-128"/>
              <a:ea typeface="ＭＳ Ｐ明朝" panose="02020600040205080304" pitchFamily="18" charset="-128"/>
            </a:rPr>
            <a:t>4cm×</a:t>
          </a:r>
          <a:r>
            <a:rPr kumimoji="1" lang="ja-JP" altLang="en-US" sz="800">
              <a:latin typeface="ＭＳ Ｐ明朝" panose="02020600040205080304" pitchFamily="18" charset="-128"/>
              <a:ea typeface="ＭＳ Ｐ明朝" panose="02020600040205080304" pitchFamily="18" charset="-128"/>
            </a:rPr>
            <a:t>横</a:t>
          </a:r>
          <a:r>
            <a:rPr kumimoji="1" lang="en-US" altLang="ja-JP" sz="800">
              <a:latin typeface="ＭＳ Ｐ明朝" panose="02020600040205080304" pitchFamily="18" charset="-128"/>
              <a:ea typeface="ＭＳ Ｐ明朝" panose="02020600040205080304" pitchFamily="18" charset="-128"/>
            </a:rPr>
            <a:t>3㎝</a:t>
          </a: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上半身、無帽、背景なし、正面向き</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最近</a:t>
          </a:r>
          <a:r>
            <a:rPr kumimoji="1" lang="en-US" altLang="ja-JP" sz="800">
              <a:latin typeface="ＭＳ Ｐ明朝" panose="02020600040205080304" pitchFamily="18" charset="-128"/>
              <a:ea typeface="ＭＳ Ｐ明朝" panose="02020600040205080304" pitchFamily="18" charset="-128"/>
            </a:rPr>
            <a:t>3</a:t>
          </a:r>
          <a:r>
            <a:rPr kumimoji="1" lang="ja-JP" altLang="en-US" sz="800">
              <a:latin typeface="ＭＳ Ｐ明朝" panose="02020600040205080304" pitchFamily="18" charset="-128"/>
              <a:ea typeface="ＭＳ Ｐ明朝" panose="02020600040205080304" pitchFamily="18" charset="-128"/>
            </a:rPr>
            <a:t>ヵ月以内に撮影したもの</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写真の裏に氏名を記入し、全面にのりづけ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9632;&#22823;&#23398;&#38498;&#20837;&#35430;\&#22823;&#23398;&#38498;&#65288;H33,%20R3,%202021&#20837;&#35430;&#65289;\05%202021&#24180;&#12288;&#19968;&#33324;&#12539;&#31038;&#20250;&#20154;&#36984;&#25244;&#65288;&#20908;&#26399;&#65289;\&#20462;&#22763;&#35506;&#312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肢"/>
      <sheetName val="試験開始時間"/>
      <sheetName val="Form1"/>
      <sheetName val="Form2,3"/>
      <sheetName val="Form4"/>
      <sheetName val="Form5"/>
      <sheetName val="Form6"/>
    </sheetNames>
    <sheetDataSet>
      <sheetData sheetId="0">
        <row r="2">
          <cell r="A2">
            <v>1</v>
          </cell>
          <cell r="B2">
            <v>1</v>
          </cell>
          <cell r="C2" t="str">
            <v>■</v>
          </cell>
          <cell r="D2" t="str">
            <v>■</v>
          </cell>
          <cell r="E2" t="str">
            <v>■</v>
          </cell>
        </row>
        <row r="3">
          <cell r="A3">
            <v>2</v>
          </cell>
          <cell r="B3">
            <v>2</v>
          </cell>
          <cell r="C3" t="str">
            <v>□</v>
          </cell>
          <cell r="D3" t="str">
            <v>□</v>
          </cell>
          <cell r="E3" t="str">
            <v>□</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6E5A-6060-4150-8519-440147E942FD}">
  <sheetPr codeName="Sheet2"/>
  <dimension ref="A1:W15"/>
  <sheetViews>
    <sheetView workbookViewId="0">
      <selection activeCell="I12" sqref="I12:I13"/>
    </sheetView>
  </sheetViews>
  <sheetFormatPr defaultRowHeight="13.5"/>
  <cols>
    <col min="1" max="1" width="20.125" bestFit="1" customWidth="1"/>
    <col min="2" max="2" width="12.625" customWidth="1"/>
    <col min="3" max="3" width="9.625" customWidth="1"/>
    <col min="4" max="4" width="9.25" bestFit="1" customWidth="1"/>
    <col min="7" max="7" width="9.25" bestFit="1" customWidth="1"/>
  </cols>
  <sheetData>
    <row r="1" spans="1:23">
      <c r="A1" s="4"/>
      <c r="B1" s="225" t="s">
        <v>52</v>
      </c>
      <c r="C1" s="225"/>
      <c r="D1" s="225"/>
      <c r="E1" s="226" t="s">
        <v>53</v>
      </c>
      <c r="F1" s="226"/>
      <c r="G1" s="226"/>
    </row>
    <row r="2" spans="1:23" ht="41.25" customHeight="1">
      <c r="A2" s="4"/>
      <c r="B2" s="5" t="s">
        <v>18</v>
      </c>
      <c r="C2" s="5" t="s">
        <v>19</v>
      </c>
      <c r="D2" s="6" t="s">
        <v>20</v>
      </c>
      <c r="E2" s="7" t="s">
        <v>18</v>
      </c>
      <c r="F2" s="7" t="s">
        <v>19</v>
      </c>
      <c r="G2" s="8" t="s">
        <v>20</v>
      </c>
      <c r="I2" s="100" t="s">
        <v>92</v>
      </c>
    </row>
    <row r="3" spans="1:23" ht="14.25">
      <c r="A3" s="9" t="s">
        <v>37</v>
      </c>
      <c r="B3" s="10" t="s">
        <v>22</v>
      </c>
      <c r="C3" s="11">
        <v>0.4375</v>
      </c>
      <c r="D3" s="11">
        <f>C3-IF(B3="面接","0:20","0:30")</f>
        <v>0.41666666666666669</v>
      </c>
      <c r="E3" s="12" t="s">
        <v>21</v>
      </c>
      <c r="F3" s="19">
        <v>0.41666666666666669</v>
      </c>
      <c r="G3" s="13">
        <v>0.40277777777777773</v>
      </c>
      <c r="H3" s="1"/>
      <c r="I3" s="99" t="s">
        <v>36</v>
      </c>
      <c r="J3" s="1"/>
      <c r="K3" s="1"/>
      <c r="L3" s="1"/>
      <c r="M3" s="1"/>
      <c r="N3" s="1"/>
      <c r="O3" s="1"/>
      <c r="P3" s="1"/>
      <c r="Q3" s="1"/>
      <c r="R3" s="1"/>
      <c r="S3" s="1"/>
      <c r="T3" s="1"/>
      <c r="U3" s="1"/>
      <c r="V3" s="1"/>
      <c r="W3" s="1"/>
    </row>
    <row r="4" spans="1:23" ht="14.25">
      <c r="A4" s="9" t="s">
        <v>38</v>
      </c>
      <c r="B4" s="14" t="s">
        <v>21</v>
      </c>
      <c r="C4" s="11">
        <v>0.54166666666666663</v>
      </c>
      <c r="D4" s="11">
        <f t="shared" ref="D4:D9" si="0">C4-IF(B4="面接","0:20","0:30")</f>
        <v>0.52777777777777779</v>
      </c>
      <c r="E4" s="15" t="s">
        <v>21</v>
      </c>
      <c r="F4" s="19">
        <v>0.41666666666666669</v>
      </c>
      <c r="G4" s="13">
        <v>0.40277777777777773</v>
      </c>
      <c r="H4" s="1"/>
      <c r="I4" s="99" t="s">
        <v>40</v>
      </c>
      <c r="J4" s="20"/>
      <c r="K4" s="1"/>
      <c r="L4" s="1"/>
      <c r="M4" s="1"/>
      <c r="N4" s="1"/>
      <c r="O4" s="1"/>
      <c r="P4" s="2"/>
      <c r="Q4" s="2"/>
      <c r="R4" s="2"/>
      <c r="S4" s="2"/>
      <c r="T4" s="2"/>
      <c r="U4" s="2"/>
      <c r="V4" s="2"/>
      <c r="W4" s="2"/>
    </row>
    <row r="5" spans="1:23" ht="14.25">
      <c r="A5" s="9" t="s">
        <v>39</v>
      </c>
      <c r="B5" s="10" t="s">
        <v>22</v>
      </c>
      <c r="C5" s="11">
        <v>0.4375</v>
      </c>
      <c r="D5" s="11">
        <f t="shared" si="0"/>
        <v>0.41666666666666669</v>
      </c>
      <c r="E5" s="12" t="s">
        <v>21</v>
      </c>
      <c r="F5" s="19">
        <v>0.41666666666666669</v>
      </c>
      <c r="G5" s="13">
        <v>0.40277777777777773</v>
      </c>
      <c r="H5" s="1"/>
      <c r="I5" s="99" t="s">
        <v>43</v>
      </c>
      <c r="J5" s="1"/>
      <c r="K5" s="1"/>
      <c r="L5" s="1"/>
      <c r="M5" s="1"/>
      <c r="N5" s="1"/>
      <c r="O5" s="1"/>
      <c r="P5" s="1"/>
      <c r="Q5" s="1"/>
      <c r="R5" s="1"/>
      <c r="S5" s="1"/>
      <c r="T5" s="1"/>
      <c r="U5" s="1"/>
      <c r="V5" s="1"/>
      <c r="W5" s="1"/>
    </row>
    <row r="6" spans="1:23">
      <c r="A6" s="9" t="s">
        <v>41</v>
      </c>
      <c r="B6" s="10" t="s">
        <v>22</v>
      </c>
      <c r="C6" s="11">
        <v>0.4375</v>
      </c>
      <c r="D6" s="11">
        <f t="shared" si="0"/>
        <v>0.41666666666666669</v>
      </c>
      <c r="E6" s="12" t="s">
        <v>21</v>
      </c>
      <c r="F6" s="19">
        <v>0.41666666666666669</v>
      </c>
      <c r="G6" s="13">
        <v>0.40277777777777773</v>
      </c>
      <c r="H6" s="1"/>
      <c r="I6" s="1"/>
      <c r="J6" s="1"/>
      <c r="K6" s="1"/>
      <c r="L6" s="1"/>
      <c r="M6" s="1"/>
      <c r="N6" s="1"/>
      <c r="O6" s="1"/>
      <c r="P6" s="2"/>
      <c r="Q6" s="2"/>
      <c r="R6" s="2"/>
      <c r="S6" s="2"/>
      <c r="T6" s="2"/>
      <c r="U6" s="2"/>
      <c r="V6" s="2"/>
      <c r="W6" s="2"/>
    </row>
    <row r="7" spans="1:23">
      <c r="A7" s="16" t="s">
        <v>42</v>
      </c>
      <c r="B7" s="17" t="s">
        <v>21</v>
      </c>
      <c r="C7" s="11">
        <v>0.58333333333333337</v>
      </c>
      <c r="D7" s="11">
        <f t="shared" si="0"/>
        <v>0.56944444444444453</v>
      </c>
      <c r="E7" s="18" t="s">
        <v>21</v>
      </c>
      <c r="F7" s="19">
        <v>0.41666666666666669</v>
      </c>
      <c r="G7" s="13">
        <v>0.40277777777777773</v>
      </c>
      <c r="H7" s="3"/>
      <c r="I7" s="3"/>
      <c r="J7" s="3"/>
      <c r="K7" s="3"/>
      <c r="L7" s="3"/>
      <c r="M7" s="3"/>
      <c r="N7" s="3"/>
      <c r="O7" s="3"/>
      <c r="P7" s="3"/>
      <c r="Q7" s="3"/>
      <c r="R7" s="3"/>
      <c r="S7" s="3"/>
      <c r="T7" s="3"/>
      <c r="U7" s="3"/>
      <c r="V7" s="3"/>
      <c r="W7" s="3"/>
    </row>
    <row r="8" spans="1:23">
      <c r="A8" s="9" t="s">
        <v>44</v>
      </c>
      <c r="B8" s="10" t="s">
        <v>22</v>
      </c>
      <c r="C8" s="11">
        <v>0.4375</v>
      </c>
      <c r="D8" s="11">
        <f t="shared" si="0"/>
        <v>0.41666666666666669</v>
      </c>
      <c r="E8" s="12" t="s">
        <v>21</v>
      </c>
      <c r="F8" s="19">
        <v>0.41666666666666669</v>
      </c>
      <c r="G8" s="13">
        <v>0.40277777777777773</v>
      </c>
      <c r="H8" s="1"/>
      <c r="I8" s="23" t="s">
        <v>94</v>
      </c>
      <c r="J8" s="1"/>
      <c r="K8" s="1"/>
      <c r="L8" s="1"/>
      <c r="M8" s="1"/>
      <c r="N8" s="1"/>
      <c r="O8" s="1"/>
      <c r="P8" s="1"/>
      <c r="Q8" s="1"/>
      <c r="R8" s="1"/>
      <c r="S8" s="1"/>
      <c r="T8" s="1"/>
      <c r="U8" s="1"/>
      <c r="V8" s="1"/>
      <c r="W8" s="1"/>
    </row>
    <row r="9" spans="1:23">
      <c r="A9" s="9" t="s">
        <v>45</v>
      </c>
      <c r="B9" s="10" t="s">
        <v>22</v>
      </c>
      <c r="C9" s="11">
        <v>0.4375</v>
      </c>
      <c r="D9" s="11">
        <f t="shared" si="0"/>
        <v>0.41666666666666669</v>
      </c>
      <c r="E9" s="12" t="s">
        <v>21</v>
      </c>
      <c r="F9" s="19">
        <v>0.41666666666666669</v>
      </c>
      <c r="G9" s="13">
        <v>0.40277777777777773</v>
      </c>
      <c r="H9" s="1"/>
      <c r="I9" s="1" t="s">
        <v>37</v>
      </c>
      <c r="J9" s="1"/>
      <c r="K9" s="1"/>
      <c r="L9" s="1"/>
      <c r="M9" s="1"/>
      <c r="N9" s="1"/>
      <c r="O9" s="1"/>
      <c r="P9" s="1"/>
      <c r="Q9" s="1"/>
      <c r="R9" s="1"/>
      <c r="S9" s="1"/>
      <c r="T9" s="1"/>
      <c r="U9" s="1"/>
      <c r="V9" s="1"/>
      <c r="W9" s="1"/>
    </row>
    <row r="10" spans="1:23">
      <c r="I10" t="s">
        <v>93</v>
      </c>
    </row>
    <row r="11" spans="1:23">
      <c r="I11" t="s">
        <v>39</v>
      </c>
    </row>
    <row r="12" spans="1:23">
      <c r="I12" t="s">
        <v>41</v>
      </c>
    </row>
    <row r="13" spans="1:23">
      <c r="I13" t="s">
        <v>42</v>
      </c>
    </row>
    <row r="14" spans="1:23">
      <c r="I14" t="s">
        <v>44</v>
      </c>
    </row>
    <row r="15" spans="1:23">
      <c r="I15" t="s">
        <v>45</v>
      </c>
    </row>
  </sheetData>
  <mergeCells count="2">
    <mergeCell ref="B1:D1"/>
    <mergeCell ref="E1:G1"/>
  </mergeCells>
  <phoneticPr fontId="1"/>
  <conditionalFormatting sqref="A4:B4 E4">
    <cfRule type="expression" dxfId="26" priority="4">
      <formula>$H$7="■"</formula>
    </cfRule>
  </conditionalFormatting>
  <conditionalFormatting sqref="A6:B6 E6">
    <cfRule type="expression" dxfId="25" priority="3">
      <formula>$H$7="■"</formula>
    </cfRule>
  </conditionalFormatting>
  <dataValidations count="1">
    <dataValidation type="list" allowBlank="1" showInputMessage="1" showErrorMessage="1" sqref="B3:B9 E3:E9" xr:uid="{ED9F7A4F-698D-44B1-97A9-B8A92CF6220B}">
      <formula1>"筆記,面接"</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74"/>
  <sheetViews>
    <sheetView showGridLines="0" tabSelected="1" view="pageBreakPreview" zoomScaleNormal="100" zoomScaleSheetLayoutView="100" workbookViewId="0">
      <selection activeCell="F7" sqref="F7:N7"/>
    </sheetView>
  </sheetViews>
  <sheetFormatPr defaultRowHeight="20.100000000000001" customHeight="1"/>
  <cols>
    <col min="1" max="7" width="3.625" style="21" customWidth="1"/>
    <col min="8" max="8" width="4.625" style="21" customWidth="1"/>
    <col min="9" max="23" width="3.625" style="21" customWidth="1"/>
    <col min="24" max="24" width="5.125" style="21" customWidth="1"/>
    <col min="25" max="26" width="3.625" style="21" customWidth="1"/>
    <col min="27" max="16384" width="9" style="21"/>
  </cols>
  <sheetData>
    <row r="1" spans="1:27" ht="24" customHeight="1">
      <c r="X1" s="96" t="s">
        <v>91</v>
      </c>
    </row>
    <row r="2" spans="1:27" ht="6" customHeight="1">
      <c r="V2" s="95"/>
    </row>
    <row r="3" spans="1:27" ht="35.1" customHeight="1">
      <c r="A3" s="217" t="str">
        <f>様式2!A7&amp;"年度"&amp;様式2!C7&amp;IF(様式2!C7="4月","入学"&amp;CHAR(10)&amp;"北九州市立大学大学院 国際環境工学研究科（博士前期課程）","入学・"&amp;様式2!A7+1&amp;"年度4月入学"&amp;CHAR(10)&amp;"北九州市立大学大学院 国際環境工学研究科（博士前期課程）")</f>
        <v>2026年度10月入学・2027年度4月入学
北九州市立大学大学院 国際環境工学研究科（博士前期課程）</v>
      </c>
      <c r="B3" s="217"/>
      <c r="C3" s="217"/>
      <c r="D3" s="217"/>
      <c r="E3" s="217"/>
      <c r="F3" s="217"/>
      <c r="G3" s="217"/>
      <c r="H3" s="217"/>
      <c r="I3" s="217"/>
      <c r="J3" s="217"/>
      <c r="K3" s="217"/>
      <c r="L3" s="217"/>
      <c r="M3" s="217"/>
      <c r="N3" s="217"/>
      <c r="O3" s="217"/>
      <c r="P3" s="218"/>
      <c r="Q3" s="186" t="s">
        <v>27</v>
      </c>
      <c r="R3" s="187"/>
      <c r="S3" s="188"/>
      <c r="T3" s="114"/>
      <c r="U3" s="115"/>
      <c r="V3" s="115"/>
      <c r="W3" s="115"/>
      <c r="X3" s="116"/>
      <c r="AA3" s="50"/>
    </row>
    <row r="4" spans="1:27" ht="24" customHeight="1">
      <c r="A4" s="189"/>
      <c r="B4" s="189"/>
      <c r="C4" s="189"/>
      <c r="D4" s="189"/>
      <c r="E4" s="189"/>
      <c r="F4" s="189"/>
      <c r="G4" s="189"/>
      <c r="H4" s="189"/>
      <c r="I4" s="189"/>
      <c r="J4" s="189"/>
      <c r="K4" s="189"/>
      <c r="L4" s="189"/>
      <c r="M4" s="189"/>
      <c r="N4" s="189"/>
      <c r="O4" s="189"/>
      <c r="P4" s="189"/>
      <c r="Q4" s="33"/>
      <c r="R4" s="33"/>
      <c r="S4" s="33"/>
      <c r="T4" s="33"/>
      <c r="U4" s="33"/>
      <c r="V4" s="33"/>
      <c r="W4" s="33"/>
      <c r="X4" s="33"/>
    </row>
    <row r="5" spans="1:27" ht="20.100000000000001" customHeight="1">
      <c r="A5" s="190" t="s">
        <v>54</v>
      </c>
      <c r="B5" s="191"/>
      <c r="C5" s="191"/>
      <c r="D5" s="191"/>
      <c r="E5" s="191"/>
      <c r="F5" s="191"/>
      <c r="G5" s="191"/>
      <c r="H5" s="191"/>
      <c r="I5" s="191"/>
      <c r="J5" s="191"/>
      <c r="K5" s="191"/>
      <c r="L5" s="191"/>
      <c r="M5" s="191"/>
      <c r="N5" s="191"/>
      <c r="O5" s="191"/>
      <c r="P5" s="191"/>
      <c r="Q5" s="191"/>
      <c r="R5" s="191"/>
      <c r="S5" s="191"/>
      <c r="T5" s="191"/>
      <c r="U5" s="191"/>
      <c r="V5" s="191"/>
      <c r="W5" s="191"/>
      <c r="X5" s="191"/>
    </row>
    <row r="6" spans="1:27" ht="20.100000000000001" customHeight="1" thickBot="1">
      <c r="A6" s="192"/>
      <c r="B6" s="192"/>
      <c r="C6" s="192"/>
      <c r="D6" s="192"/>
      <c r="E6" s="192"/>
      <c r="F6" s="192"/>
      <c r="G6" s="192"/>
      <c r="H6" s="192"/>
      <c r="I6" s="192"/>
      <c r="J6" s="192"/>
      <c r="K6" s="192"/>
      <c r="L6" s="192"/>
      <c r="M6" s="192"/>
      <c r="N6" s="192"/>
      <c r="O6" s="192"/>
      <c r="P6" s="192"/>
      <c r="Q6" s="192"/>
      <c r="R6" s="192"/>
      <c r="S6" s="192"/>
      <c r="T6" s="192"/>
      <c r="U6" s="192"/>
      <c r="V6" s="192"/>
      <c r="W6" s="192"/>
      <c r="X6" s="192"/>
    </row>
    <row r="7" spans="1:27" ht="20.100000000000001" customHeight="1">
      <c r="A7" s="180" t="s">
        <v>55</v>
      </c>
      <c r="B7" s="181"/>
      <c r="C7" s="181"/>
      <c r="D7" s="181"/>
      <c r="E7" s="182"/>
      <c r="F7" s="201"/>
      <c r="G7" s="202"/>
      <c r="H7" s="202"/>
      <c r="I7" s="202"/>
      <c r="J7" s="202"/>
      <c r="K7" s="202"/>
      <c r="L7" s="202"/>
      <c r="M7" s="202"/>
      <c r="N7" s="203"/>
      <c r="O7" s="204"/>
      <c r="P7" s="205"/>
      <c r="Q7" s="205"/>
      <c r="R7" s="205"/>
      <c r="S7" s="205"/>
      <c r="T7" s="205"/>
      <c r="U7" s="205"/>
      <c r="V7" s="205"/>
      <c r="W7" s="205"/>
      <c r="X7" s="206"/>
    </row>
    <row r="8" spans="1:27" ht="17.25" customHeight="1">
      <c r="A8" s="195" t="s">
        <v>28</v>
      </c>
      <c r="B8" s="196"/>
      <c r="C8" s="196"/>
      <c r="D8" s="196"/>
      <c r="E8" s="197"/>
      <c r="F8" s="207"/>
      <c r="G8" s="208"/>
      <c r="H8" s="208"/>
      <c r="I8" s="208"/>
      <c r="J8" s="208"/>
      <c r="K8" s="208"/>
      <c r="L8" s="208"/>
      <c r="M8" s="208"/>
      <c r="N8" s="209"/>
      <c r="O8" s="213"/>
      <c r="P8" s="208"/>
      <c r="Q8" s="208"/>
      <c r="R8" s="208"/>
      <c r="S8" s="208"/>
      <c r="T8" s="208"/>
      <c r="U8" s="208"/>
      <c r="V8" s="208"/>
      <c r="W8" s="208"/>
      <c r="X8" s="214"/>
    </row>
    <row r="9" spans="1:27" ht="17.25" customHeight="1">
      <c r="A9" s="198"/>
      <c r="B9" s="199"/>
      <c r="C9" s="199"/>
      <c r="D9" s="199"/>
      <c r="E9" s="200"/>
      <c r="F9" s="210"/>
      <c r="G9" s="211"/>
      <c r="H9" s="211"/>
      <c r="I9" s="211"/>
      <c r="J9" s="211"/>
      <c r="K9" s="211"/>
      <c r="L9" s="211"/>
      <c r="M9" s="211"/>
      <c r="N9" s="212"/>
      <c r="O9" s="215"/>
      <c r="P9" s="211"/>
      <c r="Q9" s="211"/>
      <c r="R9" s="211"/>
      <c r="S9" s="211"/>
      <c r="T9" s="211"/>
      <c r="U9" s="211"/>
      <c r="V9" s="211"/>
      <c r="W9" s="211"/>
      <c r="X9" s="216"/>
    </row>
    <row r="10" spans="1:27" ht="27" customHeight="1">
      <c r="A10" s="160" t="s">
        <v>56</v>
      </c>
      <c r="B10" s="193"/>
      <c r="C10" s="193"/>
      <c r="D10" s="193"/>
      <c r="E10" s="194"/>
      <c r="F10" s="219"/>
      <c r="G10" s="220"/>
      <c r="H10" s="220"/>
      <c r="I10" s="220"/>
      <c r="J10" s="220"/>
      <c r="K10" s="220"/>
      <c r="L10" s="220"/>
      <c r="M10" s="220"/>
      <c r="N10" s="220"/>
      <c r="O10" s="220"/>
      <c r="P10" s="220"/>
      <c r="Q10" s="220"/>
      <c r="R10" s="220"/>
      <c r="S10" s="220"/>
      <c r="T10" s="220"/>
      <c r="U10" s="220"/>
      <c r="V10" s="220"/>
      <c r="W10" s="220"/>
      <c r="X10" s="221"/>
    </row>
    <row r="11" spans="1:27" ht="27" customHeight="1" thickBot="1">
      <c r="A11" s="183" t="s">
        <v>88</v>
      </c>
      <c r="B11" s="184"/>
      <c r="C11" s="184"/>
      <c r="D11" s="184"/>
      <c r="E11" s="185"/>
      <c r="F11" s="222"/>
      <c r="G11" s="223"/>
      <c r="H11" s="223"/>
      <c r="I11" s="223"/>
      <c r="J11" s="223"/>
      <c r="K11" s="223"/>
      <c r="L11" s="223"/>
      <c r="M11" s="223"/>
      <c r="N11" s="223"/>
      <c r="O11" s="223"/>
      <c r="P11" s="223"/>
      <c r="Q11" s="223"/>
      <c r="R11" s="223"/>
      <c r="S11" s="223"/>
      <c r="T11" s="223"/>
      <c r="U11" s="223"/>
      <c r="V11" s="223"/>
      <c r="W11" s="223"/>
      <c r="X11" s="224"/>
    </row>
    <row r="12" spans="1:27" ht="27" customHeight="1">
      <c r="A12" s="48"/>
      <c r="B12" s="48"/>
      <c r="C12" s="48"/>
      <c r="D12" s="48"/>
      <c r="E12" s="48"/>
      <c r="F12" s="51"/>
      <c r="G12" s="51"/>
      <c r="H12" s="51"/>
      <c r="I12" s="51"/>
      <c r="J12" s="51"/>
      <c r="K12" s="51"/>
      <c r="L12" s="51"/>
      <c r="M12" s="51"/>
      <c r="N12" s="51"/>
      <c r="O12" s="51"/>
      <c r="P12" s="51"/>
      <c r="Q12" s="51"/>
      <c r="R12" s="51"/>
      <c r="S12" s="51"/>
      <c r="T12" s="51"/>
      <c r="U12" s="51"/>
      <c r="V12" s="51"/>
      <c r="W12" s="51"/>
      <c r="X12" s="51"/>
    </row>
    <row r="13" spans="1:27" ht="33" customHeight="1" thickBot="1">
      <c r="A13" s="179" t="s">
        <v>75</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row>
    <row r="14" spans="1:27" ht="20.100000000000001" customHeight="1">
      <c r="A14" s="142" t="s">
        <v>57</v>
      </c>
      <c r="B14" s="143"/>
      <c r="C14" s="143"/>
      <c r="D14" s="143"/>
      <c r="E14" s="143"/>
      <c r="F14" s="143"/>
      <c r="G14" s="143"/>
      <c r="H14" s="143"/>
      <c r="I14" s="144"/>
      <c r="J14" s="151"/>
      <c r="K14" s="152"/>
      <c r="L14" s="152"/>
      <c r="M14" s="152"/>
      <c r="N14" s="152"/>
      <c r="O14" s="152"/>
      <c r="P14" s="152"/>
      <c r="Q14" s="152"/>
      <c r="R14" s="152"/>
      <c r="S14" s="152"/>
      <c r="T14" s="152"/>
      <c r="U14" s="152"/>
      <c r="V14" s="152"/>
      <c r="W14" s="152"/>
      <c r="X14" s="153"/>
    </row>
    <row r="15" spans="1:27" ht="20.100000000000001" customHeight="1">
      <c r="A15" s="145"/>
      <c r="B15" s="146"/>
      <c r="C15" s="146"/>
      <c r="D15" s="146"/>
      <c r="E15" s="146"/>
      <c r="F15" s="146"/>
      <c r="G15" s="146"/>
      <c r="H15" s="146"/>
      <c r="I15" s="147"/>
      <c r="J15" s="154"/>
      <c r="K15" s="155"/>
      <c r="L15" s="155"/>
      <c r="M15" s="155"/>
      <c r="N15" s="155"/>
      <c r="O15" s="155"/>
      <c r="P15" s="155"/>
      <c r="Q15" s="155"/>
      <c r="R15" s="155"/>
      <c r="S15" s="155"/>
      <c r="T15" s="155"/>
      <c r="U15" s="155"/>
      <c r="V15" s="155"/>
      <c r="W15" s="155"/>
      <c r="X15" s="156"/>
    </row>
    <row r="16" spans="1:27" ht="20.100000000000001" customHeight="1">
      <c r="A16" s="148"/>
      <c r="B16" s="149"/>
      <c r="C16" s="149"/>
      <c r="D16" s="149"/>
      <c r="E16" s="149"/>
      <c r="F16" s="149"/>
      <c r="G16" s="149"/>
      <c r="H16" s="149"/>
      <c r="I16" s="150"/>
      <c r="J16" s="157"/>
      <c r="K16" s="158"/>
      <c r="L16" s="158"/>
      <c r="M16" s="158"/>
      <c r="N16" s="158"/>
      <c r="O16" s="158"/>
      <c r="P16" s="158"/>
      <c r="Q16" s="158"/>
      <c r="R16" s="158"/>
      <c r="S16" s="158"/>
      <c r="T16" s="158"/>
      <c r="U16" s="158"/>
      <c r="V16" s="158"/>
      <c r="W16" s="158"/>
      <c r="X16" s="159"/>
    </row>
    <row r="17" spans="1:24" ht="20.100000000000001" customHeight="1">
      <c r="A17" s="160" t="s">
        <v>58</v>
      </c>
      <c r="B17" s="161"/>
      <c r="C17" s="161"/>
      <c r="D17" s="161"/>
      <c r="E17" s="161"/>
      <c r="F17" s="161"/>
      <c r="G17" s="161"/>
      <c r="H17" s="161"/>
      <c r="I17" s="162"/>
      <c r="J17" s="166"/>
      <c r="K17" s="167"/>
      <c r="L17" s="167"/>
      <c r="M17" s="167"/>
      <c r="N17" s="167"/>
      <c r="O17" s="167"/>
      <c r="P17" s="167"/>
      <c r="Q17" s="167"/>
      <c r="R17" s="167"/>
      <c r="S17" s="167"/>
      <c r="T17" s="167"/>
      <c r="U17" s="167"/>
      <c r="V17" s="167"/>
      <c r="W17" s="167"/>
      <c r="X17" s="168"/>
    </row>
    <row r="18" spans="1:24" ht="20.100000000000001" customHeight="1" thickBot="1">
      <c r="A18" s="163"/>
      <c r="B18" s="164"/>
      <c r="C18" s="164"/>
      <c r="D18" s="164"/>
      <c r="E18" s="164"/>
      <c r="F18" s="164"/>
      <c r="G18" s="164"/>
      <c r="H18" s="164"/>
      <c r="I18" s="165"/>
      <c r="J18" s="169"/>
      <c r="K18" s="170"/>
      <c r="L18" s="170"/>
      <c r="M18" s="170"/>
      <c r="N18" s="170"/>
      <c r="O18" s="170"/>
      <c r="P18" s="170"/>
      <c r="Q18" s="170"/>
      <c r="R18" s="170"/>
      <c r="S18" s="170"/>
      <c r="T18" s="170"/>
      <c r="U18" s="170"/>
      <c r="V18" s="170"/>
      <c r="W18" s="170"/>
      <c r="X18" s="171"/>
    </row>
    <row r="19" spans="1:24" ht="27" customHeight="1">
      <c r="A19" s="52"/>
      <c r="B19" s="52"/>
      <c r="C19" s="52"/>
      <c r="D19" s="53"/>
      <c r="E19" s="53"/>
      <c r="F19" s="53"/>
      <c r="G19" s="53"/>
      <c r="H19" s="53"/>
      <c r="I19" s="53"/>
      <c r="J19" s="53"/>
      <c r="K19" s="53"/>
      <c r="L19" s="53"/>
      <c r="M19" s="53"/>
      <c r="N19" s="53"/>
      <c r="O19" s="53"/>
      <c r="P19" s="53"/>
      <c r="Q19" s="53"/>
      <c r="R19" s="53"/>
      <c r="S19" s="53"/>
      <c r="T19" s="53"/>
      <c r="U19" s="53"/>
      <c r="V19" s="53"/>
      <c r="W19" s="53"/>
      <c r="X19" s="53"/>
    </row>
    <row r="20" spans="1:24" ht="30" customHeight="1" thickBot="1">
      <c r="A20" s="120" t="s">
        <v>87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row>
    <row r="21" spans="1:24" ht="33" customHeight="1">
      <c r="A21" s="122" t="s">
        <v>59</v>
      </c>
      <c r="B21" s="123"/>
      <c r="C21" s="123"/>
      <c r="D21" s="123"/>
      <c r="E21" s="128"/>
      <c r="F21" s="129"/>
      <c r="G21" s="129"/>
      <c r="H21" s="129"/>
      <c r="I21" s="129"/>
      <c r="J21" s="129"/>
      <c r="K21" s="129"/>
      <c r="L21" s="129"/>
      <c r="M21" s="129"/>
      <c r="N21" s="129"/>
      <c r="O21" s="129"/>
      <c r="P21" s="129"/>
      <c r="Q21" s="129"/>
      <c r="R21" s="129"/>
      <c r="S21" s="129"/>
      <c r="T21" s="129"/>
      <c r="U21" s="129"/>
      <c r="V21" s="129"/>
      <c r="W21" s="129"/>
      <c r="X21" s="130"/>
    </row>
    <row r="22" spans="1:24" ht="33" customHeight="1">
      <c r="A22" s="124"/>
      <c r="B22" s="125"/>
      <c r="C22" s="125"/>
      <c r="D22" s="125"/>
      <c r="E22" s="131"/>
      <c r="F22" s="132"/>
      <c r="G22" s="132"/>
      <c r="H22" s="132"/>
      <c r="I22" s="132"/>
      <c r="J22" s="132"/>
      <c r="K22" s="132"/>
      <c r="L22" s="132"/>
      <c r="M22" s="132"/>
      <c r="N22" s="132"/>
      <c r="O22" s="132"/>
      <c r="P22" s="132"/>
      <c r="Q22" s="132"/>
      <c r="R22" s="132"/>
      <c r="S22" s="132"/>
      <c r="T22" s="132"/>
      <c r="U22" s="132"/>
      <c r="V22" s="132"/>
      <c r="W22" s="132"/>
      <c r="X22" s="133"/>
    </row>
    <row r="23" spans="1:24" ht="33" customHeight="1">
      <c r="A23" s="124"/>
      <c r="B23" s="125"/>
      <c r="C23" s="125"/>
      <c r="D23" s="125"/>
      <c r="E23" s="131"/>
      <c r="F23" s="132"/>
      <c r="G23" s="132"/>
      <c r="H23" s="132"/>
      <c r="I23" s="132"/>
      <c r="J23" s="132"/>
      <c r="K23" s="132"/>
      <c r="L23" s="132"/>
      <c r="M23" s="132"/>
      <c r="N23" s="132"/>
      <c r="O23" s="132"/>
      <c r="P23" s="132"/>
      <c r="Q23" s="132"/>
      <c r="R23" s="132"/>
      <c r="S23" s="132"/>
      <c r="T23" s="132"/>
      <c r="U23" s="132"/>
      <c r="V23" s="132"/>
      <c r="W23" s="132"/>
      <c r="X23" s="133"/>
    </row>
    <row r="24" spans="1:24" ht="33" customHeight="1">
      <c r="A24" s="124"/>
      <c r="B24" s="125"/>
      <c r="C24" s="125"/>
      <c r="D24" s="125"/>
      <c r="E24" s="131"/>
      <c r="F24" s="132"/>
      <c r="G24" s="132"/>
      <c r="H24" s="132"/>
      <c r="I24" s="132"/>
      <c r="J24" s="132"/>
      <c r="K24" s="132"/>
      <c r="L24" s="132"/>
      <c r="M24" s="132"/>
      <c r="N24" s="132"/>
      <c r="O24" s="132"/>
      <c r="P24" s="132"/>
      <c r="Q24" s="132"/>
      <c r="R24" s="132"/>
      <c r="S24" s="132"/>
      <c r="T24" s="132"/>
      <c r="U24" s="132"/>
      <c r="V24" s="132"/>
      <c r="W24" s="132"/>
      <c r="X24" s="133"/>
    </row>
    <row r="25" spans="1:24" ht="33" customHeight="1">
      <c r="A25" s="124"/>
      <c r="B25" s="125"/>
      <c r="C25" s="125"/>
      <c r="D25" s="125"/>
      <c r="E25" s="131"/>
      <c r="F25" s="132"/>
      <c r="G25" s="132"/>
      <c r="H25" s="132"/>
      <c r="I25" s="132"/>
      <c r="J25" s="132"/>
      <c r="K25" s="132"/>
      <c r="L25" s="132"/>
      <c r="M25" s="132"/>
      <c r="N25" s="132"/>
      <c r="O25" s="132"/>
      <c r="P25" s="132"/>
      <c r="Q25" s="132"/>
      <c r="R25" s="132"/>
      <c r="S25" s="132"/>
      <c r="T25" s="132"/>
      <c r="U25" s="132"/>
      <c r="V25" s="132"/>
      <c r="W25" s="132"/>
      <c r="X25" s="133"/>
    </row>
    <row r="26" spans="1:24" ht="33" customHeight="1">
      <c r="A26" s="124"/>
      <c r="B26" s="125"/>
      <c r="C26" s="125"/>
      <c r="D26" s="125"/>
      <c r="E26" s="131"/>
      <c r="F26" s="132"/>
      <c r="G26" s="132"/>
      <c r="H26" s="132"/>
      <c r="I26" s="132"/>
      <c r="J26" s="132"/>
      <c r="K26" s="132"/>
      <c r="L26" s="132"/>
      <c r="M26" s="132"/>
      <c r="N26" s="132"/>
      <c r="O26" s="132"/>
      <c r="P26" s="132"/>
      <c r="Q26" s="132"/>
      <c r="R26" s="132"/>
      <c r="S26" s="132"/>
      <c r="T26" s="132"/>
      <c r="U26" s="132"/>
      <c r="V26" s="132"/>
      <c r="W26" s="132"/>
      <c r="X26" s="133"/>
    </row>
    <row r="27" spans="1:24" ht="33" customHeight="1">
      <c r="A27" s="124"/>
      <c r="B27" s="125"/>
      <c r="C27" s="125"/>
      <c r="D27" s="125"/>
      <c r="E27" s="131"/>
      <c r="F27" s="132"/>
      <c r="G27" s="132"/>
      <c r="H27" s="132"/>
      <c r="I27" s="132"/>
      <c r="J27" s="132"/>
      <c r="K27" s="132"/>
      <c r="L27" s="132"/>
      <c r="M27" s="132"/>
      <c r="N27" s="132"/>
      <c r="O27" s="132"/>
      <c r="P27" s="132"/>
      <c r="Q27" s="132"/>
      <c r="R27" s="132"/>
      <c r="S27" s="132"/>
      <c r="T27" s="132"/>
      <c r="U27" s="132"/>
      <c r="V27" s="132"/>
      <c r="W27" s="132"/>
      <c r="X27" s="133"/>
    </row>
    <row r="28" spans="1:24" ht="33" customHeight="1">
      <c r="A28" s="126"/>
      <c r="B28" s="127"/>
      <c r="C28" s="127"/>
      <c r="D28" s="127"/>
      <c r="E28" s="134"/>
      <c r="F28" s="135"/>
      <c r="G28" s="135"/>
      <c r="H28" s="135"/>
      <c r="I28" s="135"/>
      <c r="J28" s="135"/>
      <c r="K28" s="135"/>
      <c r="L28" s="135"/>
      <c r="M28" s="135"/>
      <c r="N28" s="135"/>
      <c r="O28" s="135"/>
      <c r="P28" s="135"/>
      <c r="Q28" s="135"/>
      <c r="R28" s="135"/>
      <c r="S28" s="135"/>
      <c r="T28" s="135"/>
      <c r="U28" s="135"/>
      <c r="V28" s="135"/>
      <c r="W28" s="135"/>
      <c r="X28" s="136"/>
    </row>
    <row r="29" spans="1:24" ht="29.25" customHeight="1" thickBot="1">
      <c r="A29" s="137" t="s">
        <v>60</v>
      </c>
      <c r="B29" s="138"/>
      <c r="C29" s="138"/>
      <c r="D29" s="138"/>
      <c r="E29" s="139"/>
      <c r="F29" s="140"/>
      <c r="G29" s="140"/>
      <c r="H29" s="140"/>
      <c r="I29" s="140"/>
      <c r="J29" s="140"/>
      <c r="K29" s="140"/>
      <c r="L29" s="140"/>
      <c r="M29" s="140"/>
      <c r="N29" s="140"/>
      <c r="O29" s="140"/>
      <c r="P29" s="140"/>
      <c r="Q29" s="140"/>
      <c r="R29" s="140"/>
      <c r="S29" s="140"/>
      <c r="T29" s="140"/>
      <c r="U29" s="140"/>
      <c r="V29" s="140"/>
      <c r="W29" s="140"/>
      <c r="X29" s="141"/>
    </row>
    <row r="30" spans="1:24" ht="13.5">
      <c r="A30" s="54"/>
      <c r="B30" s="54"/>
      <c r="C30" s="54"/>
      <c r="D30" s="54"/>
      <c r="E30" s="49"/>
      <c r="F30" s="49"/>
      <c r="G30" s="49"/>
      <c r="H30" s="49"/>
      <c r="I30" s="49"/>
      <c r="J30" s="49"/>
      <c r="K30" s="49"/>
      <c r="L30" s="49"/>
      <c r="M30" s="49"/>
      <c r="N30" s="49"/>
      <c r="O30" s="49"/>
      <c r="P30" s="49"/>
      <c r="Q30" s="49"/>
      <c r="R30" s="49"/>
      <c r="S30" s="49"/>
      <c r="T30" s="49"/>
      <c r="U30" s="49"/>
      <c r="V30" s="49"/>
      <c r="W30" s="49"/>
      <c r="X30" s="55" t="s">
        <v>78</v>
      </c>
    </row>
    <row r="31" spans="1:24" ht="13.5">
      <c r="A31" s="54"/>
      <c r="B31" s="54"/>
      <c r="C31" s="54"/>
      <c r="D31" s="54"/>
      <c r="E31" s="49"/>
      <c r="F31" s="49"/>
      <c r="G31" s="49"/>
      <c r="H31" s="49"/>
      <c r="I31" s="49"/>
      <c r="J31" s="49"/>
      <c r="K31" s="49"/>
      <c r="L31" s="49"/>
      <c r="M31" s="49"/>
      <c r="N31" s="49"/>
      <c r="O31" s="49"/>
      <c r="P31" s="49"/>
      <c r="Q31" s="49"/>
      <c r="R31" s="49"/>
      <c r="S31" s="49"/>
      <c r="T31" s="49"/>
      <c r="U31" s="49"/>
      <c r="V31" s="49"/>
      <c r="W31" s="49"/>
      <c r="X31" s="56"/>
    </row>
    <row r="32" spans="1:24" ht="20.100000000000001" customHeight="1">
      <c r="A32" s="175" t="s">
        <v>61</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row>
    <row r="33" spans="1:24" ht="20.100000000000001" customHeight="1">
      <c r="A33" s="177" t="s">
        <v>76</v>
      </c>
      <c r="B33" s="178"/>
      <c r="C33" s="178"/>
      <c r="D33" s="178"/>
      <c r="E33" s="178"/>
      <c r="F33" s="178"/>
      <c r="G33" s="178"/>
      <c r="H33" s="178"/>
      <c r="I33" s="178"/>
      <c r="J33" s="178"/>
      <c r="K33" s="178"/>
      <c r="L33" s="178"/>
      <c r="M33" s="178"/>
      <c r="N33" s="178"/>
      <c r="O33" s="178"/>
      <c r="P33" s="178"/>
      <c r="Q33" s="178"/>
      <c r="R33" s="178"/>
      <c r="S33" s="178"/>
      <c r="T33" s="178"/>
      <c r="U33" s="178"/>
      <c r="V33" s="178"/>
      <c r="W33" s="178"/>
      <c r="X33" s="178"/>
    </row>
    <row r="34" spans="1:24" ht="27.75" customHeight="1">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row>
    <row r="35" spans="1:24" ht="35.1" customHeight="1">
      <c r="O35" s="49"/>
      <c r="P35" s="57"/>
      <c r="Q35" s="112" t="s">
        <v>27</v>
      </c>
      <c r="R35" s="113"/>
      <c r="S35" s="113"/>
      <c r="T35" s="114"/>
      <c r="U35" s="115"/>
      <c r="V35" s="115"/>
      <c r="W35" s="115"/>
      <c r="X35" s="116"/>
    </row>
    <row r="36" spans="1:24" ht="20.100000000000001" customHeight="1">
      <c r="P36" s="58"/>
      <c r="Q36" s="59"/>
      <c r="R36" s="59"/>
      <c r="S36" s="59"/>
      <c r="T36" s="60"/>
      <c r="U36" s="60"/>
      <c r="V36" s="60"/>
      <c r="W36" s="60"/>
      <c r="X36" s="60"/>
    </row>
    <row r="37" spans="1:24" ht="20.100000000000001" customHeight="1">
      <c r="A37" s="61" t="s">
        <v>25</v>
      </c>
      <c r="P37" s="58"/>
      <c r="Q37" s="59"/>
      <c r="R37" s="59"/>
      <c r="S37" s="59"/>
      <c r="T37" s="60"/>
      <c r="U37" s="60"/>
      <c r="V37" s="60"/>
      <c r="W37" s="60"/>
      <c r="X37" s="60"/>
    </row>
    <row r="38" spans="1:24" ht="20.100000000000001" customHeight="1" thickBot="1">
      <c r="A38" s="62" t="s">
        <v>26</v>
      </c>
      <c r="B38" s="62"/>
    </row>
    <row r="39" spans="1:24" ht="24.95" customHeight="1">
      <c r="A39" s="172"/>
      <c r="B39" s="173"/>
      <c r="C39" s="173"/>
      <c r="D39" s="173"/>
      <c r="E39" s="173"/>
      <c r="F39" s="173"/>
      <c r="G39" s="173"/>
      <c r="H39" s="173"/>
      <c r="I39" s="173"/>
      <c r="J39" s="173"/>
      <c r="K39" s="173"/>
      <c r="L39" s="173"/>
      <c r="M39" s="173"/>
      <c r="N39" s="173"/>
      <c r="O39" s="173"/>
      <c r="P39" s="173"/>
      <c r="Q39" s="173"/>
      <c r="R39" s="173"/>
      <c r="S39" s="173"/>
      <c r="T39" s="173"/>
      <c r="U39" s="173"/>
      <c r="V39" s="173"/>
      <c r="W39" s="173"/>
      <c r="X39" s="174"/>
    </row>
    <row r="40" spans="1:24" ht="24.95" customHeight="1">
      <c r="A40" s="109"/>
      <c r="B40" s="110"/>
      <c r="C40" s="110"/>
      <c r="D40" s="110"/>
      <c r="E40" s="110"/>
      <c r="F40" s="110"/>
      <c r="G40" s="110"/>
      <c r="H40" s="110"/>
      <c r="I40" s="110"/>
      <c r="J40" s="110"/>
      <c r="K40" s="110"/>
      <c r="L40" s="110"/>
      <c r="M40" s="110"/>
      <c r="N40" s="110"/>
      <c r="O40" s="110"/>
      <c r="P40" s="110"/>
      <c r="Q40" s="110"/>
      <c r="R40" s="110"/>
      <c r="S40" s="110"/>
      <c r="T40" s="110"/>
      <c r="U40" s="110"/>
      <c r="V40" s="110"/>
      <c r="W40" s="110"/>
      <c r="X40" s="111"/>
    </row>
    <row r="41" spans="1:24" ht="24.95" customHeight="1">
      <c r="A41" s="109"/>
      <c r="B41" s="110"/>
      <c r="C41" s="110"/>
      <c r="D41" s="110"/>
      <c r="E41" s="110"/>
      <c r="F41" s="110"/>
      <c r="G41" s="110"/>
      <c r="H41" s="110"/>
      <c r="I41" s="110"/>
      <c r="J41" s="110"/>
      <c r="K41" s="110"/>
      <c r="L41" s="110"/>
      <c r="M41" s="110"/>
      <c r="N41" s="110"/>
      <c r="O41" s="110"/>
      <c r="P41" s="110"/>
      <c r="Q41" s="110"/>
      <c r="R41" s="110"/>
      <c r="S41" s="110"/>
      <c r="T41" s="110"/>
      <c r="U41" s="110"/>
      <c r="V41" s="110"/>
      <c r="W41" s="110"/>
      <c r="X41" s="111"/>
    </row>
    <row r="42" spans="1:24" ht="24.95" customHeight="1">
      <c r="A42" s="109"/>
      <c r="B42" s="110"/>
      <c r="C42" s="110"/>
      <c r="D42" s="110"/>
      <c r="E42" s="110"/>
      <c r="F42" s="110"/>
      <c r="G42" s="110"/>
      <c r="H42" s="110"/>
      <c r="I42" s="110"/>
      <c r="J42" s="110"/>
      <c r="K42" s="110"/>
      <c r="L42" s="110"/>
      <c r="M42" s="110"/>
      <c r="N42" s="110"/>
      <c r="O42" s="110"/>
      <c r="P42" s="110"/>
      <c r="Q42" s="110"/>
      <c r="R42" s="110"/>
      <c r="S42" s="110"/>
      <c r="T42" s="110"/>
      <c r="U42" s="110"/>
      <c r="V42" s="110"/>
      <c r="W42" s="110"/>
      <c r="X42" s="111"/>
    </row>
    <row r="43" spans="1:24" ht="24.95" customHeight="1">
      <c r="A43" s="109"/>
      <c r="B43" s="110"/>
      <c r="C43" s="110"/>
      <c r="D43" s="110"/>
      <c r="E43" s="110"/>
      <c r="F43" s="110"/>
      <c r="G43" s="110"/>
      <c r="H43" s="110"/>
      <c r="I43" s="110"/>
      <c r="J43" s="110"/>
      <c r="K43" s="110"/>
      <c r="L43" s="110"/>
      <c r="M43" s="110"/>
      <c r="N43" s="110"/>
      <c r="O43" s="110"/>
      <c r="P43" s="110"/>
      <c r="Q43" s="110"/>
      <c r="R43" s="110"/>
      <c r="S43" s="110"/>
      <c r="T43" s="110"/>
      <c r="U43" s="110"/>
      <c r="V43" s="110"/>
      <c r="W43" s="110"/>
      <c r="X43" s="111"/>
    </row>
    <row r="44" spans="1:24" ht="24.95" customHeight="1">
      <c r="A44" s="109"/>
      <c r="B44" s="110"/>
      <c r="C44" s="110"/>
      <c r="D44" s="110"/>
      <c r="E44" s="110"/>
      <c r="F44" s="110"/>
      <c r="G44" s="110"/>
      <c r="H44" s="110"/>
      <c r="I44" s="110"/>
      <c r="J44" s="110"/>
      <c r="K44" s="110"/>
      <c r="L44" s="110"/>
      <c r="M44" s="110"/>
      <c r="N44" s="110"/>
      <c r="O44" s="110"/>
      <c r="P44" s="110"/>
      <c r="Q44" s="110"/>
      <c r="R44" s="110"/>
      <c r="S44" s="110"/>
      <c r="T44" s="110"/>
      <c r="U44" s="110"/>
      <c r="V44" s="110"/>
      <c r="W44" s="110"/>
      <c r="X44" s="111"/>
    </row>
    <row r="45" spans="1:24" ht="24.95" customHeight="1">
      <c r="A45" s="109"/>
      <c r="B45" s="110"/>
      <c r="C45" s="110"/>
      <c r="D45" s="110"/>
      <c r="E45" s="110"/>
      <c r="F45" s="110"/>
      <c r="G45" s="110"/>
      <c r="H45" s="110"/>
      <c r="I45" s="110"/>
      <c r="J45" s="110"/>
      <c r="K45" s="110"/>
      <c r="L45" s="110"/>
      <c r="M45" s="110"/>
      <c r="N45" s="110"/>
      <c r="O45" s="110"/>
      <c r="P45" s="110"/>
      <c r="Q45" s="110"/>
      <c r="R45" s="110"/>
      <c r="S45" s="110"/>
      <c r="T45" s="110"/>
      <c r="U45" s="110"/>
      <c r="V45" s="110"/>
      <c r="W45" s="110"/>
      <c r="X45" s="111"/>
    </row>
    <row r="46" spans="1:24" ht="24.95" customHeight="1">
      <c r="A46" s="109"/>
      <c r="B46" s="110"/>
      <c r="C46" s="110"/>
      <c r="D46" s="110"/>
      <c r="E46" s="110"/>
      <c r="F46" s="110"/>
      <c r="G46" s="110"/>
      <c r="H46" s="110"/>
      <c r="I46" s="110"/>
      <c r="J46" s="110"/>
      <c r="K46" s="110"/>
      <c r="L46" s="110"/>
      <c r="M46" s="110"/>
      <c r="N46" s="110"/>
      <c r="O46" s="110"/>
      <c r="P46" s="110"/>
      <c r="Q46" s="110"/>
      <c r="R46" s="110"/>
      <c r="S46" s="110"/>
      <c r="T46" s="110"/>
      <c r="U46" s="110"/>
      <c r="V46" s="110"/>
      <c r="W46" s="110"/>
      <c r="X46" s="111"/>
    </row>
    <row r="47" spans="1:24" ht="24.95" customHeight="1">
      <c r="A47" s="109"/>
      <c r="B47" s="110"/>
      <c r="C47" s="110"/>
      <c r="D47" s="110"/>
      <c r="E47" s="110"/>
      <c r="F47" s="110"/>
      <c r="G47" s="110"/>
      <c r="H47" s="110"/>
      <c r="I47" s="110"/>
      <c r="J47" s="110"/>
      <c r="K47" s="110"/>
      <c r="L47" s="110"/>
      <c r="M47" s="110"/>
      <c r="N47" s="110"/>
      <c r="O47" s="110"/>
      <c r="P47" s="110"/>
      <c r="Q47" s="110"/>
      <c r="R47" s="110"/>
      <c r="S47" s="110"/>
      <c r="T47" s="110"/>
      <c r="U47" s="110"/>
      <c r="V47" s="110"/>
      <c r="W47" s="110"/>
      <c r="X47" s="111"/>
    </row>
    <row r="48" spans="1:24" ht="24.95" customHeight="1">
      <c r="A48" s="109"/>
      <c r="B48" s="110"/>
      <c r="C48" s="110"/>
      <c r="D48" s="110"/>
      <c r="E48" s="110"/>
      <c r="F48" s="110"/>
      <c r="G48" s="110"/>
      <c r="H48" s="110"/>
      <c r="I48" s="110"/>
      <c r="J48" s="110"/>
      <c r="K48" s="110"/>
      <c r="L48" s="110"/>
      <c r="M48" s="110"/>
      <c r="N48" s="110"/>
      <c r="O48" s="110"/>
      <c r="P48" s="110"/>
      <c r="Q48" s="110"/>
      <c r="R48" s="110"/>
      <c r="S48" s="110"/>
      <c r="T48" s="110"/>
      <c r="U48" s="110"/>
      <c r="V48" s="110"/>
      <c r="W48" s="110"/>
      <c r="X48" s="111"/>
    </row>
    <row r="49" spans="1:24" ht="24.95" customHeight="1">
      <c r="A49" s="109"/>
      <c r="B49" s="110"/>
      <c r="C49" s="110"/>
      <c r="D49" s="110"/>
      <c r="E49" s="110"/>
      <c r="F49" s="110"/>
      <c r="G49" s="110"/>
      <c r="H49" s="110"/>
      <c r="I49" s="110"/>
      <c r="J49" s="110"/>
      <c r="K49" s="110"/>
      <c r="L49" s="110"/>
      <c r="M49" s="110"/>
      <c r="N49" s="110"/>
      <c r="O49" s="110"/>
      <c r="P49" s="110"/>
      <c r="Q49" s="110"/>
      <c r="R49" s="110"/>
      <c r="S49" s="110"/>
      <c r="T49" s="110"/>
      <c r="U49" s="110"/>
      <c r="V49" s="110"/>
      <c r="W49" s="110"/>
      <c r="X49" s="111"/>
    </row>
    <row r="50" spans="1:24" ht="24.95" customHeight="1">
      <c r="A50" s="109"/>
      <c r="B50" s="110"/>
      <c r="C50" s="110"/>
      <c r="D50" s="110"/>
      <c r="E50" s="110"/>
      <c r="F50" s="110"/>
      <c r="G50" s="110"/>
      <c r="H50" s="110"/>
      <c r="I50" s="110"/>
      <c r="J50" s="110"/>
      <c r="K50" s="110"/>
      <c r="L50" s="110"/>
      <c r="M50" s="110"/>
      <c r="N50" s="110"/>
      <c r="O50" s="110"/>
      <c r="P50" s="110"/>
      <c r="Q50" s="110"/>
      <c r="R50" s="110"/>
      <c r="S50" s="110"/>
      <c r="T50" s="110"/>
      <c r="U50" s="110"/>
      <c r="V50" s="110"/>
      <c r="W50" s="110"/>
      <c r="X50" s="111"/>
    </row>
    <row r="51" spans="1:24" ht="24.95" customHeight="1">
      <c r="A51" s="109"/>
      <c r="B51" s="110"/>
      <c r="C51" s="110"/>
      <c r="D51" s="110"/>
      <c r="E51" s="110"/>
      <c r="F51" s="110"/>
      <c r="G51" s="110"/>
      <c r="H51" s="110"/>
      <c r="I51" s="110"/>
      <c r="J51" s="110"/>
      <c r="K51" s="110"/>
      <c r="L51" s="110"/>
      <c r="M51" s="110"/>
      <c r="N51" s="110"/>
      <c r="O51" s="110"/>
      <c r="P51" s="110"/>
      <c r="Q51" s="110"/>
      <c r="R51" s="110"/>
      <c r="S51" s="110"/>
      <c r="T51" s="110"/>
      <c r="U51" s="110"/>
      <c r="V51" s="110"/>
      <c r="W51" s="110"/>
      <c r="X51" s="111"/>
    </row>
    <row r="52" spans="1:24" ht="24.95" customHeight="1">
      <c r="A52" s="109"/>
      <c r="B52" s="110"/>
      <c r="C52" s="110"/>
      <c r="D52" s="110"/>
      <c r="E52" s="110"/>
      <c r="F52" s="110"/>
      <c r="G52" s="110"/>
      <c r="H52" s="110"/>
      <c r="I52" s="110"/>
      <c r="J52" s="110"/>
      <c r="K52" s="110"/>
      <c r="L52" s="110"/>
      <c r="M52" s="110"/>
      <c r="N52" s="110"/>
      <c r="O52" s="110"/>
      <c r="P52" s="110"/>
      <c r="Q52" s="110"/>
      <c r="R52" s="110"/>
      <c r="S52" s="110"/>
      <c r="T52" s="110"/>
      <c r="U52" s="110"/>
      <c r="V52" s="110"/>
      <c r="W52" s="110"/>
      <c r="X52" s="111"/>
    </row>
    <row r="53" spans="1:24" ht="24.95" customHeight="1">
      <c r="A53" s="109"/>
      <c r="B53" s="110"/>
      <c r="C53" s="110"/>
      <c r="D53" s="110"/>
      <c r="E53" s="110"/>
      <c r="F53" s="110"/>
      <c r="G53" s="110"/>
      <c r="H53" s="110"/>
      <c r="I53" s="110"/>
      <c r="J53" s="110"/>
      <c r="K53" s="110"/>
      <c r="L53" s="110"/>
      <c r="M53" s="110"/>
      <c r="N53" s="110"/>
      <c r="O53" s="110"/>
      <c r="P53" s="110"/>
      <c r="Q53" s="110"/>
      <c r="R53" s="110"/>
      <c r="S53" s="110"/>
      <c r="T53" s="110"/>
      <c r="U53" s="110"/>
      <c r="V53" s="110"/>
      <c r="W53" s="110"/>
      <c r="X53" s="111"/>
    </row>
    <row r="54" spans="1:24" ht="24.95" customHeight="1">
      <c r="A54" s="109"/>
      <c r="B54" s="110"/>
      <c r="C54" s="110"/>
      <c r="D54" s="110"/>
      <c r="E54" s="110"/>
      <c r="F54" s="110"/>
      <c r="G54" s="110"/>
      <c r="H54" s="110"/>
      <c r="I54" s="110"/>
      <c r="J54" s="110"/>
      <c r="K54" s="110"/>
      <c r="L54" s="110"/>
      <c r="M54" s="110"/>
      <c r="N54" s="110"/>
      <c r="O54" s="110"/>
      <c r="P54" s="110"/>
      <c r="Q54" s="110"/>
      <c r="R54" s="110"/>
      <c r="S54" s="110"/>
      <c r="T54" s="110"/>
      <c r="U54" s="110"/>
      <c r="V54" s="110"/>
      <c r="W54" s="110"/>
      <c r="X54" s="111"/>
    </row>
    <row r="55" spans="1:24" ht="24.95" customHeight="1">
      <c r="A55" s="109"/>
      <c r="B55" s="110"/>
      <c r="C55" s="110"/>
      <c r="D55" s="110"/>
      <c r="E55" s="110"/>
      <c r="F55" s="110"/>
      <c r="G55" s="110"/>
      <c r="H55" s="110"/>
      <c r="I55" s="110"/>
      <c r="J55" s="110"/>
      <c r="K55" s="110"/>
      <c r="L55" s="110"/>
      <c r="M55" s="110"/>
      <c r="N55" s="110"/>
      <c r="O55" s="110"/>
      <c r="P55" s="110"/>
      <c r="Q55" s="110"/>
      <c r="R55" s="110"/>
      <c r="S55" s="110"/>
      <c r="T55" s="110"/>
      <c r="U55" s="110"/>
      <c r="V55" s="110"/>
      <c r="W55" s="110"/>
      <c r="X55" s="111"/>
    </row>
    <row r="56" spans="1:24" ht="24.95" customHeight="1">
      <c r="A56" s="109"/>
      <c r="B56" s="110"/>
      <c r="C56" s="110"/>
      <c r="D56" s="110"/>
      <c r="E56" s="110"/>
      <c r="F56" s="110"/>
      <c r="G56" s="110"/>
      <c r="H56" s="110"/>
      <c r="I56" s="110"/>
      <c r="J56" s="110"/>
      <c r="K56" s="110"/>
      <c r="L56" s="110"/>
      <c r="M56" s="110"/>
      <c r="N56" s="110"/>
      <c r="O56" s="110"/>
      <c r="P56" s="110"/>
      <c r="Q56" s="110"/>
      <c r="R56" s="110"/>
      <c r="S56" s="110"/>
      <c r="T56" s="110"/>
      <c r="U56" s="110"/>
      <c r="V56" s="110"/>
      <c r="W56" s="110"/>
      <c r="X56" s="111"/>
    </row>
    <row r="57" spans="1:24" ht="24.95" customHeight="1">
      <c r="A57" s="109"/>
      <c r="B57" s="110"/>
      <c r="C57" s="110"/>
      <c r="D57" s="110"/>
      <c r="E57" s="110"/>
      <c r="F57" s="110"/>
      <c r="G57" s="110"/>
      <c r="H57" s="110"/>
      <c r="I57" s="110"/>
      <c r="J57" s="110"/>
      <c r="K57" s="110"/>
      <c r="L57" s="110"/>
      <c r="M57" s="110"/>
      <c r="N57" s="110"/>
      <c r="O57" s="110"/>
      <c r="P57" s="110"/>
      <c r="Q57" s="110"/>
      <c r="R57" s="110"/>
      <c r="S57" s="110"/>
      <c r="T57" s="110"/>
      <c r="U57" s="110"/>
      <c r="V57" s="110"/>
      <c r="W57" s="110"/>
      <c r="X57" s="111"/>
    </row>
    <row r="58" spans="1:24" ht="24.95" customHeight="1">
      <c r="A58" s="109"/>
      <c r="B58" s="110"/>
      <c r="C58" s="110"/>
      <c r="D58" s="110"/>
      <c r="E58" s="110"/>
      <c r="F58" s="110"/>
      <c r="G58" s="110"/>
      <c r="H58" s="110"/>
      <c r="I58" s="110"/>
      <c r="J58" s="110"/>
      <c r="K58" s="110"/>
      <c r="L58" s="110"/>
      <c r="M58" s="110"/>
      <c r="N58" s="110"/>
      <c r="O58" s="110"/>
      <c r="P58" s="110"/>
      <c r="Q58" s="110"/>
      <c r="R58" s="110"/>
      <c r="S58" s="110"/>
      <c r="T58" s="110"/>
      <c r="U58" s="110"/>
      <c r="V58" s="110"/>
      <c r="W58" s="110"/>
      <c r="X58" s="111"/>
    </row>
    <row r="59" spans="1:24" ht="24.95" customHeight="1">
      <c r="A59" s="109"/>
      <c r="B59" s="110"/>
      <c r="C59" s="110"/>
      <c r="D59" s="110"/>
      <c r="E59" s="110"/>
      <c r="F59" s="110"/>
      <c r="G59" s="110"/>
      <c r="H59" s="110"/>
      <c r="I59" s="110"/>
      <c r="J59" s="110"/>
      <c r="K59" s="110"/>
      <c r="L59" s="110"/>
      <c r="M59" s="110"/>
      <c r="N59" s="110"/>
      <c r="O59" s="110"/>
      <c r="P59" s="110"/>
      <c r="Q59" s="110"/>
      <c r="R59" s="110"/>
      <c r="S59" s="110"/>
      <c r="T59" s="110"/>
      <c r="U59" s="110"/>
      <c r="V59" s="110"/>
      <c r="W59" s="110"/>
      <c r="X59" s="111"/>
    </row>
    <row r="60" spans="1:24" ht="24.95" customHeight="1">
      <c r="A60" s="109"/>
      <c r="B60" s="110"/>
      <c r="C60" s="110"/>
      <c r="D60" s="110"/>
      <c r="E60" s="110"/>
      <c r="F60" s="110"/>
      <c r="G60" s="110"/>
      <c r="H60" s="110"/>
      <c r="I60" s="110"/>
      <c r="J60" s="110"/>
      <c r="K60" s="110"/>
      <c r="L60" s="110"/>
      <c r="M60" s="110"/>
      <c r="N60" s="110"/>
      <c r="O60" s="110"/>
      <c r="P60" s="110"/>
      <c r="Q60" s="110"/>
      <c r="R60" s="110"/>
      <c r="S60" s="110"/>
      <c r="T60" s="110"/>
      <c r="U60" s="110"/>
      <c r="V60" s="110"/>
      <c r="W60" s="110"/>
      <c r="X60" s="111"/>
    </row>
    <row r="61" spans="1:24" ht="24.95" customHeight="1">
      <c r="A61" s="109"/>
      <c r="B61" s="110"/>
      <c r="C61" s="110"/>
      <c r="D61" s="110"/>
      <c r="E61" s="110"/>
      <c r="F61" s="110"/>
      <c r="G61" s="110"/>
      <c r="H61" s="110"/>
      <c r="I61" s="110"/>
      <c r="J61" s="110"/>
      <c r="K61" s="110"/>
      <c r="L61" s="110"/>
      <c r="M61" s="110"/>
      <c r="N61" s="110"/>
      <c r="O61" s="110"/>
      <c r="P61" s="110"/>
      <c r="Q61" s="110"/>
      <c r="R61" s="110"/>
      <c r="S61" s="110"/>
      <c r="T61" s="110"/>
      <c r="U61" s="110"/>
      <c r="V61" s="110"/>
      <c r="W61" s="110"/>
      <c r="X61" s="111"/>
    </row>
    <row r="62" spans="1:24" ht="24.95" customHeight="1">
      <c r="A62" s="109"/>
      <c r="B62" s="110"/>
      <c r="C62" s="110"/>
      <c r="D62" s="110"/>
      <c r="E62" s="110"/>
      <c r="F62" s="110"/>
      <c r="G62" s="110"/>
      <c r="H62" s="110"/>
      <c r="I62" s="110"/>
      <c r="J62" s="110"/>
      <c r="K62" s="110"/>
      <c r="L62" s="110"/>
      <c r="M62" s="110"/>
      <c r="N62" s="110"/>
      <c r="O62" s="110"/>
      <c r="P62" s="110"/>
      <c r="Q62" s="110"/>
      <c r="R62" s="110"/>
      <c r="S62" s="110"/>
      <c r="T62" s="110"/>
      <c r="U62" s="110"/>
      <c r="V62" s="110"/>
      <c r="W62" s="110"/>
      <c r="X62" s="111"/>
    </row>
    <row r="63" spans="1:24" ht="24.95" customHeight="1">
      <c r="A63" s="109"/>
      <c r="B63" s="110"/>
      <c r="C63" s="110"/>
      <c r="D63" s="110"/>
      <c r="E63" s="110"/>
      <c r="F63" s="110"/>
      <c r="G63" s="110"/>
      <c r="H63" s="110"/>
      <c r="I63" s="110"/>
      <c r="J63" s="110"/>
      <c r="K63" s="110"/>
      <c r="L63" s="110"/>
      <c r="M63" s="110"/>
      <c r="N63" s="110"/>
      <c r="O63" s="110"/>
      <c r="P63" s="110"/>
      <c r="Q63" s="110"/>
      <c r="R63" s="110"/>
      <c r="S63" s="110"/>
      <c r="T63" s="110"/>
      <c r="U63" s="110"/>
      <c r="V63" s="110"/>
      <c r="W63" s="110"/>
      <c r="X63" s="111"/>
    </row>
    <row r="64" spans="1:24" ht="24.95" customHeight="1">
      <c r="A64" s="109"/>
      <c r="B64" s="110"/>
      <c r="C64" s="110"/>
      <c r="D64" s="110"/>
      <c r="E64" s="110"/>
      <c r="F64" s="110"/>
      <c r="G64" s="110"/>
      <c r="H64" s="110"/>
      <c r="I64" s="110"/>
      <c r="J64" s="110"/>
      <c r="K64" s="110"/>
      <c r="L64" s="110"/>
      <c r="M64" s="110"/>
      <c r="N64" s="110"/>
      <c r="O64" s="110"/>
      <c r="P64" s="110"/>
      <c r="Q64" s="110"/>
      <c r="R64" s="110"/>
      <c r="S64" s="110"/>
      <c r="T64" s="110"/>
      <c r="U64" s="110"/>
      <c r="V64" s="110"/>
      <c r="W64" s="110"/>
      <c r="X64" s="111"/>
    </row>
    <row r="65" spans="1:24" ht="24.95" customHeight="1">
      <c r="A65" s="109"/>
      <c r="B65" s="110"/>
      <c r="C65" s="110"/>
      <c r="D65" s="110"/>
      <c r="E65" s="110"/>
      <c r="F65" s="110"/>
      <c r="G65" s="110"/>
      <c r="H65" s="110"/>
      <c r="I65" s="110"/>
      <c r="J65" s="110"/>
      <c r="K65" s="110"/>
      <c r="L65" s="110"/>
      <c r="M65" s="110"/>
      <c r="N65" s="110"/>
      <c r="O65" s="110"/>
      <c r="P65" s="110"/>
      <c r="Q65" s="110"/>
      <c r="R65" s="110"/>
      <c r="S65" s="110"/>
      <c r="T65" s="110"/>
      <c r="U65" s="110"/>
      <c r="V65" s="110"/>
      <c r="W65" s="110"/>
      <c r="X65" s="111"/>
    </row>
    <row r="66" spans="1:24" ht="24.95" customHeight="1">
      <c r="A66" s="109"/>
      <c r="B66" s="110"/>
      <c r="C66" s="110"/>
      <c r="D66" s="110"/>
      <c r="E66" s="110"/>
      <c r="F66" s="110"/>
      <c r="G66" s="110"/>
      <c r="H66" s="110"/>
      <c r="I66" s="110"/>
      <c r="J66" s="110"/>
      <c r="K66" s="110"/>
      <c r="L66" s="110"/>
      <c r="M66" s="110"/>
      <c r="N66" s="110"/>
      <c r="O66" s="110"/>
      <c r="P66" s="110"/>
      <c r="Q66" s="110"/>
      <c r="R66" s="110"/>
      <c r="S66" s="110"/>
      <c r="T66" s="110"/>
      <c r="U66" s="110"/>
      <c r="V66" s="110"/>
      <c r="W66" s="110"/>
      <c r="X66" s="111"/>
    </row>
    <row r="67" spans="1:24" ht="24.95" customHeight="1" thickBot="1">
      <c r="A67" s="117"/>
      <c r="B67" s="118"/>
      <c r="C67" s="118"/>
      <c r="D67" s="118"/>
      <c r="E67" s="118"/>
      <c r="F67" s="118"/>
      <c r="G67" s="118"/>
      <c r="H67" s="118"/>
      <c r="I67" s="118"/>
      <c r="J67" s="118"/>
      <c r="K67" s="118"/>
      <c r="L67" s="118"/>
      <c r="M67" s="118"/>
      <c r="N67" s="118"/>
      <c r="O67" s="118"/>
      <c r="P67" s="118"/>
      <c r="Q67" s="118"/>
      <c r="R67" s="118"/>
      <c r="S67" s="118"/>
      <c r="T67" s="118"/>
      <c r="U67" s="118"/>
      <c r="V67" s="118"/>
      <c r="W67" s="118"/>
      <c r="X67" s="119"/>
    </row>
    <row r="74" spans="1:24" ht="20.100000000000001" customHeight="1">
      <c r="V74" s="63"/>
    </row>
  </sheetData>
  <sheetProtection algorithmName="SHA-512" hashValue="62C2HDbRkH3LE9nwN4/0fBFg4LB2fjlD7AgvLciidbAs1cqysDZeCDuRubBdfW/rMdaxXQsoMoXQ2F40uaxGqQ==" saltValue="kh7SVHu9sQe35MoolkoQtQ==" spinCount="100000" sheet="1" selectLockedCells="1"/>
  <protectedRanges>
    <protectedRange sqref="P11:X11 D7:L9 N7:X9 F10 F11:N11" name="範囲1"/>
    <protectedRange sqref="F12:N12 P12:X12 J14:X18 E21:X29" name="範囲1_1"/>
  </protectedRanges>
  <mergeCells count="58">
    <mergeCell ref="A13:X13"/>
    <mergeCell ref="A7:E7"/>
    <mergeCell ref="A11:E11"/>
    <mergeCell ref="Q3:S3"/>
    <mergeCell ref="A4:P4"/>
    <mergeCell ref="A5:X6"/>
    <mergeCell ref="A10:E10"/>
    <mergeCell ref="A8:E9"/>
    <mergeCell ref="F7:N7"/>
    <mergeCell ref="O7:X7"/>
    <mergeCell ref="F8:N9"/>
    <mergeCell ref="O8:X9"/>
    <mergeCell ref="A3:P3"/>
    <mergeCell ref="F10:X10"/>
    <mergeCell ref="F11:X11"/>
    <mergeCell ref="T3:X3"/>
    <mergeCell ref="A14:I16"/>
    <mergeCell ref="J14:X16"/>
    <mergeCell ref="A17:I18"/>
    <mergeCell ref="J17:X18"/>
    <mergeCell ref="A48:X48"/>
    <mergeCell ref="A44:X44"/>
    <mergeCell ref="A45:X45"/>
    <mergeCell ref="A46:X46"/>
    <mergeCell ref="A47:X47"/>
    <mergeCell ref="A39:X39"/>
    <mergeCell ref="A40:X40"/>
    <mergeCell ref="A41:X41"/>
    <mergeCell ref="A42:X42"/>
    <mergeCell ref="A43:X43"/>
    <mergeCell ref="A32:X32"/>
    <mergeCell ref="A33:X34"/>
    <mergeCell ref="A20:X20"/>
    <mergeCell ref="A21:D28"/>
    <mergeCell ref="E21:X28"/>
    <mergeCell ref="A29:D29"/>
    <mergeCell ref="E29:X29"/>
    <mergeCell ref="A64:X64"/>
    <mergeCell ref="A65:X65"/>
    <mergeCell ref="A66:X66"/>
    <mergeCell ref="A67:X67"/>
    <mergeCell ref="A57:X57"/>
    <mergeCell ref="A58:X58"/>
    <mergeCell ref="A59:X59"/>
    <mergeCell ref="A60:X60"/>
    <mergeCell ref="A62:X62"/>
    <mergeCell ref="A51:X51"/>
    <mergeCell ref="A50:X50"/>
    <mergeCell ref="Q35:S35"/>
    <mergeCell ref="A63:X63"/>
    <mergeCell ref="A52:X52"/>
    <mergeCell ref="A53:X53"/>
    <mergeCell ref="A54:X54"/>
    <mergeCell ref="A55:X55"/>
    <mergeCell ref="A56:X56"/>
    <mergeCell ref="A49:X49"/>
    <mergeCell ref="A61:X61"/>
    <mergeCell ref="T35:X35"/>
  </mergeCells>
  <phoneticPr fontId="1"/>
  <dataValidations count="1">
    <dataValidation type="list" allowBlank="1" showInputMessage="1" showErrorMessage="1" sqref="F11:X11" xr:uid="{FE75A1D4-2476-4EA1-84FE-97219711147F}">
      <formula1>INDIRECT(F10)</formula1>
    </dataValidation>
  </dataValidations>
  <pageMargins left="0.78740157480314965" right="0.78740157480314965" top="0.59055118110236227" bottom="0.51181102362204722" header="0.27559055118110237" footer="0.27559055118110237"/>
  <pageSetup paperSize="9" scale="97" fitToHeight="0" orientation="portrait" r:id="rId1"/>
  <headerFooter alignWithMargins="0">
    <oddFooter>&amp;C&amp;"ＭＳ Ｐ明朝,太字"&amp;10(博士前期課程)</oddFooter>
  </headerFooter>
  <rowBreaks count="1" manualBreakCount="1">
    <brk id="34"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D6AE3A8-BD1A-49EF-96CE-88A549F23A4E}">
          <x14:formula1>
            <xm:f>sheet1!$I$3:$I$5</xm:f>
          </x14:formula1>
          <xm:sqref>F10:X10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85"/>
  <sheetViews>
    <sheetView showGridLines="0" view="pageBreakPreview" zoomScaleNormal="100" zoomScaleSheetLayoutView="100" workbookViewId="0">
      <selection activeCell="R5" sqref="R5:S5"/>
    </sheetView>
  </sheetViews>
  <sheetFormatPr defaultRowHeight="15" customHeight="1"/>
  <cols>
    <col min="1" max="1" width="5.125" style="21" customWidth="1"/>
    <col min="2" max="2" width="4.625" style="21" customWidth="1"/>
    <col min="3" max="3" width="3.625" style="21" customWidth="1"/>
    <col min="4" max="4" width="3.375" style="21" customWidth="1"/>
    <col min="5" max="5" width="2.75" style="21" customWidth="1"/>
    <col min="6" max="6" width="2.625" style="21" customWidth="1"/>
    <col min="7" max="14" width="3.625" style="21" customWidth="1"/>
    <col min="15" max="15" width="6.75" style="21" customWidth="1"/>
    <col min="16" max="17" width="2.625" style="21" customWidth="1"/>
    <col min="18" max="19" width="3.625" style="21" customWidth="1"/>
    <col min="20" max="20" width="3.125" style="21" customWidth="1"/>
    <col min="21" max="21" width="1.75" style="21" customWidth="1"/>
    <col min="22" max="22" width="2.625" style="21" customWidth="1"/>
    <col min="23" max="23" width="4.625" style="21" customWidth="1"/>
    <col min="24" max="24" width="3.625" style="21" customWidth="1"/>
    <col min="25" max="25" width="5" style="21" customWidth="1"/>
    <col min="26" max="26" width="1.375" style="21" customWidth="1"/>
    <col min="27" max="27" width="3.625" style="21" hidden="1" customWidth="1"/>
    <col min="28" max="28" width="9" style="21" hidden="1" customWidth="1"/>
    <col min="29" max="29" width="10.875" style="21" hidden="1" customWidth="1"/>
    <col min="30" max="31" width="9" style="21" hidden="1" customWidth="1"/>
    <col min="32" max="16384" width="9" style="21"/>
  </cols>
  <sheetData>
    <row r="1" spans="1:32" s="106" customFormat="1" ht="15" customHeight="1">
      <c r="A1" s="108" t="s">
        <v>99</v>
      </c>
      <c r="X1" s="21"/>
      <c r="Z1" s="96" t="s">
        <v>90</v>
      </c>
      <c r="AA1" s="21"/>
      <c r="AB1" s="21"/>
      <c r="AC1" s="21"/>
      <c r="AD1" s="21"/>
      <c r="AE1" s="21"/>
      <c r="AF1" s="21"/>
    </row>
    <row r="2" spans="1:32" s="106" customFormat="1" ht="15" customHeight="1">
      <c r="A2" s="107"/>
      <c r="X2" s="21"/>
      <c r="Z2" s="96"/>
      <c r="AA2" s="21"/>
      <c r="AB2" s="21"/>
      <c r="AC2" s="21"/>
      <c r="AD2" s="21"/>
      <c r="AE2" s="21"/>
      <c r="AF2" s="21"/>
    </row>
    <row r="3" spans="1:32" ht="24" customHeight="1">
      <c r="I3" s="227" t="s">
        <v>95</v>
      </c>
      <c r="J3" s="227"/>
      <c r="K3" s="227"/>
      <c r="L3" s="227"/>
      <c r="M3" s="227"/>
      <c r="N3" s="227"/>
      <c r="O3" s="227"/>
      <c r="P3" s="227"/>
    </row>
    <row r="4" spans="1:32" ht="21" customHeight="1">
      <c r="I4" s="97"/>
      <c r="J4" s="97"/>
      <c r="K4" s="97"/>
      <c r="L4" s="97"/>
      <c r="M4" s="97"/>
      <c r="N4" s="97"/>
      <c r="O4" s="97"/>
      <c r="P4" s="97"/>
      <c r="Z4" s="96"/>
    </row>
    <row r="5" spans="1:32" ht="25.5" customHeight="1">
      <c r="I5" s="97"/>
      <c r="J5" s="97"/>
      <c r="K5" s="97"/>
      <c r="L5" s="97"/>
      <c r="O5" s="389" t="s">
        <v>62</v>
      </c>
      <c r="P5" s="389"/>
      <c r="Q5" s="389"/>
      <c r="R5" s="308"/>
      <c r="S5" s="308"/>
      <c r="T5" s="101" t="s">
        <v>31</v>
      </c>
      <c r="U5" s="308"/>
      <c r="V5" s="308"/>
      <c r="W5" s="98" t="s">
        <v>3</v>
      </c>
      <c r="X5" s="104"/>
      <c r="Y5" s="98" t="s">
        <v>2</v>
      </c>
      <c r="Z5" s="96"/>
    </row>
    <row r="6" spans="1:32" ht="21" customHeight="1">
      <c r="I6" s="97"/>
      <c r="J6" s="97"/>
      <c r="K6" s="97"/>
      <c r="L6" s="97"/>
      <c r="M6" s="97"/>
      <c r="N6" s="97"/>
      <c r="O6" s="97"/>
      <c r="P6" s="97"/>
      <c r="Z6" s="96"/>
    </row>
    <row r="7" spans="1:32" ht="39.950000000000003" customHeight="1" thickBot="1">
      <c r="A7" s="23">
        <v>2026</v>
      </c>
      <c r="B7" s="24" t="s">
        <v>17</v>
      </c>
      <c r="C7" s="24" t="s">
        <v>13</v>
      </c>
      <c r="D7" s="336" t="str">
        <f>IF(C7="4月","入学　北九州市立大学大学院 国際環境工学研究科（博士前期課程）　入学願書","入学・"&amp;A7+1&amp;"年度4月入学 北九州市立大学大学院 国際環境工学研究科（博士前期課程）")</f>
        <v>入学・2027年度4月入学 北九州市立大学大学院 国際環境工学研究科（博士前期課程）</v>
      </c>
      <c r="E7" s="336"/>
      <c r="F7" s="336"/>
      <c r="G7" s="336"/>
      <c r="H7" s="336"/>
      <c r="I7" s="336"/>
      <c r="J7" s="336"/>
      <c r="K7" s="336"/>
      <c r="L7" s="336"/>
      <c r="M7" s="336"/>
      <c r="N7" s="336"/>
      <c r="O7" s="336"/>
      <c r="P7" s="336"/>
      <c r="Q7" s="336"/>
      <c r="R7" s="336"/>
      <c r="S7" s="336"/>
      <c r="T7" s="336"/>
      <c r="U7" s="336"/>
      <c r="V7" s="336"/>
      <c r="W7" s="336"/>
      <c r="X7" s="336"/>
      <c r="Y7" s="336"/>
      <c r="Z7" s="336"/>
      <c r="AD7">
        <v>1</v>
      </c>
      <c r="AE7" t="s">
        <v>12</v>
      </c>
    </row>
    <row r="8" spans="1:32" ht="36" customHeight="1" thickBot="1">
      <c r="A8" s="352" t="s">
        <v>11</v>
      </c>
      <c r="B8" s="353"/>
      <c r="C8" s="353"/>
      <c r="D8" s="25"/>
      <c r="E8" s="35" t="b">
        <v>0</v>
      </c>
      <c r="F8" s="335" t="s">
        <v>81</v>
      </c>
      <c r="G8" s="335"/>
      <c r="H8" s="75"/>
      <c r="I8" s="75"/>
      <c r="J8" s="64"/>
      <c r="K8" s="93" t="b">
        <v>0</v>
      </c>
      <c r="L8" s="388" t="s">
        <v>82</v>
      </c>
      <c r="M8" s="388"/>
      <c r="N8" s="65"/>
      <c r="O8" s="65"/>
      <c r="P8" s="385" t="s">
        <v>96</v>
      </c>
      <c r="Q8" s="386"/>
      <c r="R8" s="386"/>
      <c r="S8" s="386"/>
      <c r="T8" s="387"/>
      <c r="U8" s="242">
        <v>46191</v>
      </c>
      <c r="V8" s="242"/>
      <c r="W8" s="242"/>
      <c r="X8" s="242"/>
      <c r="Y8" s="242"/>
      <c r="Z8" s="243"/>
      <c r="AD8">
        <v>2</v>
      </c>
      <c r="AE8" t="s">
        <v>13</v>
      </c>
    </row>
    <row r="9" spans="1:32" s="67" customFormat="1" ht="36" customHeight="1">
      <c r="A9" s="399" t="s">
        <v>10</v>
      </c>
      <c r="B9" s="313"/>
      <c r="C9" s="357"/>
      <c r="D9" s="66"/>
      <c r="E9" s="36" t="b">
        <v>0</v>
      </c>
      <c r="F9" s="400" t="s">
        <v>23</v>
      </c>
      <c r="G9" s="400"/>
      <c r="H9" s="400"/>
      <c r="I9" s="400"/>
      <c r="J9" s="400"/>
      <c r="K9" s="400"/>
      <c r="L9" s="401"/>
      <c r="M9" s="76"/>
      <c r="N9" s="36" t="b">
        <v>0</v>
      </c>
      <c r="O9" s="77" t="s">
        <v>24</v>
      </c>
      <c r="P9" s="102"/>
      <c r="Q9" s="102"/>
      <c r="R9" s="102"/>
      <c r="S9" s="102"/>
      <c r="T9" s="102"/>
      <c r="U9" s="78"/>
      <c r="V9" s="78"/>
      <c r="W9" s="78"/>
      <c r="X9" s="78"/>
      <c r="Y9" s="78"/>
      <c r="Z9" s="79"/>
      <c r="AD9">
        <v>3</v>
      </c>
      <c r="AE9" s="21"/>
    </row>
    <row r="10" spans="1:32" ht="15" customHeight="1">
      <c r="A10" s="318" t="s">
        <v>84</v>
      </c>
      <c r="B10" s="319"/>
      <c r="C10" s="320"/>
      <c r="D10" s="379"/>
      <c r="E10" s="380"/>
      <c r="F10" s="380"/>
      <c r="G10" s="380"/>
      <c r="H10" s="380"/>
      <c r="I10" s="380"/>
      <c r="J10" s="380"/>
      <c r="K10" s="380"/>
      <c r="L10" s="381"/>
      <c r="M10" s="382"/>
      <c r="N10" s="380"/>
      <c r="O10" s="380"/>
      <c r="P10" s="380"/>
      <c r="Q10" s="380"/>
      <c r="R10" s="380"/>
      <c r="S10" s="380"/>
      <c r="T10" s="383"/>
      <c r="U10" s="312" t="s">
        <v>4</v>
      </c>
      <c r="V10" s="313"/>
      <c r="W10" s="313"/>
      <c r="X10" s="313"/>
      <c r="Y10" s="313"/>
      <c r="Z10" s="314"/>
      <c r="AD10">
        <v>4</v>
      </c>
    </row>
    <row r="11" spans="1:32" ht="12" customHeight="1">
      <c r="A11" s="160" t="s">
        <v>85</v>
      </c>
      <c r="B11" s="313"/>
      <c r="C11" s="357"/>
      <c r="D11" s="368" t="s">
        <v>63</v>
      </c>
      <c r="E11" s="369"/>
      <c r="F11" s="369"/>
      <c r="G11" s="369"/>
      <c r="H11" s="369"/>
      <c r="I11" s="369"/>
      <c r="J11" s="369"/>
      <c r="K11" s="369"/>
      <c r="L11" s="370"/>
      <c r="M11" s="371" t="s">
        <v>64</v>
      </c>
      <c r="N11" s="369"/>
      <c r="O11" s="369"/>
      <c r="P11" s="369"/>
      <c r="Q11" s="369"/>
      <c r="R11" s="369"/>
      <c r="S11" s="369"/>
      <c r="T11" s="372"/>
      <c r="U11" s="315"/>
      <c r="V11" s="316" t="b">
        <v>1</v>
      </c>
      <c r="W11" s="316"/>
      <c r="X11" s="316" t="b">
        <v>0</v>
      </c>
      <c r="Y11" s="316"/>
      <c r="Z11" s="317"/>
      <c r="AD11">
        <v>5</v>
      </c>
      <c r="AE11" s="67"/>
    </row>
    <row r="12" spans="1:32" ht="30" customHeight="1">
      <c r="A12" s="358"/>
      <c r="B12" s="316"/>
      <c r="C12" s="359"/>
      <c r="D12" s="332"/>
      <c r="E12" s="333"/>
      <c r="F12" s="333"/>
      <c r="G12" s="333"/>
      <c r="H12" s="333"/>
      <c r="I12" s="333"/>
      <c r="J12" s="333"/>
      <c r="K12" s="333"/>
      <c r="L12" s="334"/>
      <c r="M12" s="350"/>
      <c r="N12" s="333"/>
      <c r="O12" s="333"/>
      <c r="P12" s="333"/>
      <c r="Q12" s="333"/>
      <c r="R12" s="333"/>
      <c r="S12" s="333"/>
      <c r="T12" s="351"/>
      <c r="U12" s="337"/>
      <c r="V12" s="338"/>
      <c r="W12" s="47" t="s">
        <v>29</v>
      </c>
      <c r="X12" s="68"/>
      <c r="Y12" s="321" t="s">
        <v>30</v>
      </c>
      <c r="Z12" s="322"/>
      <c r="AD12">
        <v>6</v>
      </c>
    </row>
    <row r="13" spans="1:32" ht="8.1" customHeight="1">
      <c r="A13" s="360" t="s">
        <v>74</v>
      </c>
      <c r="B13" s="361"/>
      <c r="C13" s="362"/>
      <c r="D13" s="373"/>
      <c r="E13" s="374"/>
      <c r="F13" s="374"/>
      <c r="G13" s="374"/>
      <c r="H13" s="374"/>
      <c r="I13" s="374"/>
      <c r="J13" s="374"/>
      <c r="K13" s="374"/>
      <c r="L13" s="374"/>
      <c r="M13" s="374"/>
      <c r="N13" s="374"/>
      <c r="O13" s="374"/>
      <c r="P13" s="374"/>
      <c r="Q13" s="374"/>
      <c r="R13" s="374"/>
      <c r="S13" s="374"/>
      <c r="T13" s="375"/>
      <c r="U13" s="69"/>
      <c r="V13" s="384"/>
      <c r="W13" s="384"/>
      <c r="X13" s="384"/>
      <c r="Y13" s="384"/>
      <c r="Z13" s="70"/>
      <c r="AD13">
        <v>7</v>
      </c>
    </row>
    <row r="14" spans="1:32" ht="38.1" customHeight="1">
      <c r="A14" s="363"/>
      <c r="B14" s="364"/>
      <c r="C14" s="365"/>
      <c r="D14" s="376"/>
      <c r="E14" s="377"/>
      <c r="F14" s="377"/>
      <c r="G14" s="377"/>
      <c r="H14" s="377"/>
      <c r="I14" s="377"/>
      <c r="J14" s="377"/>
      <c r="K14" s="377"/>
      <c r="L14" s="377"/>
      <c r="M14" s="377"/>
      <c r="N14" s="377"/>
      <c r="O14" s="377"/>
      <c r="P14" s="377"/>
      <c r="Q14" s="377"/>
      <c r="R14" s="377"/>
      <c r="S14" s="377"/>
      <c r="T14" s="378"/>
      <c r="U14" s="323" t="s">
        <v>32</v>
      </c>
      <c r="V14" s="324"/>
      <c r="W14" s="324"/>
      <c r="X14" s="324"/>
      <c r="Y14" s="324"/>
      <c r="Z14" s="325"/>
      <c r="AD14">
        <v>8</v>
      </c>
    </row>
    <row r="15" spans="1:32" ht="15" customHeight="1">
      <c r="A15" s="355" t="s">
        <v>68</v>
      </c>
      <c r="B15" s="313"/>
      <c r="C15" s="313"/>
      <c r="D15" s="356"/>
      <c r="E15" s="356"/>
      <c r="F15" s="356"/>
      <c r="G15" s="356"/>
      <c r="H15" s="356"/>
      <c r="I15" s="356"/>
      <c r="J15" s="356"/>
      <c r="K15" s="356"/>
      <c r="L15" s="356"/>
      <c r="M15" s="312" t="s">
        <v>65</v>
      </c>
      <c r="N15" s="313"/>
      <c r="O15" s="313"/>
      <c r="P15" s="313"/>
      <c r="Q15" s="313"/>
      <c r="R15" s="313"/>
      <c r="S15" s="313"/>
      <c r="T15" s="357"/>
      <c r="U15" s="80"/>
      <c r="V15" s="81"/>
      <c r="W15" s="81"/>
      <c r="X15" s="81"/>
      <c r="Y15" s="81"/>
      <c r="Z15" s="70"/>
      <c r="AD15">
        <v>9</v>
      </c>
    </row>
    <row r="16" spans="1:32" ht="30" customHeight="1">
      <c r="A16" s="366"/>
      <c r="B16" s="367"/>
      <c r="C16" s="348" t="s">
        <v>31</v>
      </c>
      <c r="D16" s="348"/>
      <c r="E16" s="349"/>
      <c r="F16" s="349"/>
      <c r="G16" s="348" t="s">
        <v>3</v>
      </c>
      <c r="H16" s="348"/>
      <c r="I16" s="349"/>
      <c r="J16" s="349"/>
      <c r="K16" s="348" t="s">
        <v>2</v>
      </c>
      <c r="L16" s="354"/>
      <c r="M16" s="342"/>
      <c r="N16" s="343"/>
      <c r="O16" s="343"/>
      <c r="P16" s="343"/>
      <c r="Q16" s="343"/>
      <c r="R16" s="343"/>
      <c r="S16" s="343"/>
      <c r="T16" s="344"/>
      <c r="U16" s="80"/>
      <c r="V16" s="81"/>
      <c r="W16" s="81"/>
      <c r="X16" s="81"/>
      <c r="Y16" s="81"/>
      <c r="Z16" s="70"/>
      <c r="AB16" s="21" t="s">
        <v>5</v>
      </c>
      <c r="AC16" s="21" t="str">
        <f>TEXT(A16&amp;"/"&amp;E16&amp;"/"&amp;I16,"yyyy/mm/dd")</f>
        <v>//</v>
      </c>
      <c r="AD16">
        <v>10</v>
      </c>
    </row>
    <row r="17" spans="1:32" ht="19.5" customHeight="1">
      <c r="A17" s="251" t="str">
        <f>IF($C$7="4月","大学院入学時年齢（"&amp;$A$7&amp;"年4月1日現在）",IF(AND($E$8=TRUE,$C$7="10月"),"大学院入学時年齢（"&amp;$A$7+1&amp;"年4月1日現在）",IF(AND($K$8=TRUE,$C$7="10月"),"大学院入学時年齢（ "&amp;$A$7&amp;"年10月1日現在）","大学院入学時年齢")))</f>
        <v>大学院入学時年齢</v>
      </c>
      <c r="B17" s="252"/>
      <c r="C17" s="252"/>
      <c r="D17" s="252"/>
      <c r="E17" s="252"/>
      <c r="F17" s="252"/>
      <c r="G17" s="252"/>
      <c r="H17" s="252"/>
      <c r="I17" s="252"/>
      <c r="J17" s="252"/>
      <c r="K17" s="249" t="str">
        <f>IFERROR(IF(I16="","歳",DATEDIF($AC$16,$AC$17,"Y")&amp;" 歳"),"歳")</f>
        <v>歳</v>
      </c>
      <c r="L17" s="250"/>
      <c r="M17" s="345"/>
      <c r="N17" s="346"/>
      <c r="O17" s="346"/>
      <c r="P17" s="346"/>
      <c r="Q17" s="346"/>
      <c r="R17" s="346"/>
      <c r="S17" s="346"/>
      <c r="T17" s="347"/>
      <c r="U17" s="80"/>
      <c r="V17" s="81"/>
      <c r="W17" s="81"/>
      <c r="X17" s="81"/>
      <c r="Y17" s="81"/>
      <c r="Z17" s="70"/>
      <c r="AB17" s="21" t="s">
        <v>6</v>
      </c>
      <c r="AC17" s="21" t="str">
        <f>IF($C$7="4月",TEXT($A$7&amp;"/"&amp;4/1,"yyyy/mm/dd"),IF(AND($E$8=TRUE,$C$7="10月"),TEXT($A$7+1&amp;"/"&amp;4/1,"yyyy/mm/dd"),IF(AND($K$8=TRUE,$C$7="10月"),TEXT($A$7&amp;"/"&amp;10/1,"yyyy/mm/dd"),"")))</f>
        <v/>
      </c>
      <c r="AD17">
        <v>11</v>
      </c>
    </row>
    <row r="18" spans="1:32" ht="38.1" customHeight="1">
      <c r="A18" s="339" t="s">
        <v>69</v>
      </c>
      <c r="B18" s="340"/>
      <c r="C18" s="340"/>
      <c r="D18" s="340"/>
      <c r="E18" s="340"/>
      <c r="F18" s="340"/>
      <c r="G18" s="340"/>
      <c r="H18" s="340"/>
      <c r="I18" s="340"/>
      <c r="J18" s="340"/>
      <c r="K18" s="340"/>
      <c r="L18" s="340"/>
      <c r="M18" s="340"/>
      <c r="N18" s="340"/>
      <c r="O18" s="340"/>
      <c r="P18" s="340"/>
      <c r="Q18" s="340"/>
      <c r="R18" s="340"/>
      <c r="S18" s="340"/>
      <c r="T18" s="341"/>
      <c r="U18" s="80"/>
      <c r="V18" s="81"/>
      <c r="W18" s="81"/>
      <c r="X18" s="81"/>
      <c r="Y18" s="81"/>
      <c r="Z18" s="70"/>
      <c r="AD18">
        <v>12</v>
      </c>
    </row>
    <row r="19" spans="1:32" ht="18" customHeight="1">
      <c r="A19" s="263" t="s">
        <v>33</v>
      </c>
      <c r="B19" s="264"/>
      <c r="C19" s="264"/>
      <c r="D19" s="264"/>
      <c r="E19" s="265"/>
      <c r="F19" s="266"/>
      <c r="G19" s="266"/>
      <c r="H19" s="266"/>
      <c r="I19" s="266"/>
      <c r="J19" s="266"/>
      <c r="K19" s="266"/>
      <c r="L19" s="266"/>
      <c r="M19" s="266"/>
      <c r="N19" s="266"/>
      <c r="O19" s="266"/>
      <c r="P19" s="266"/>
      <c r="Q19" s="266"/>
      <c r="R19" s="266"/>
      <c r="S19" s="266"/>
      <c r="T19" s="267"/>
      <c r="U19" s="80"/>
      <c r="V19" s="81"/>
      <c r="W19" s="81"/>
      <c r="X19" s="81"/>
      <c r="Y19" s="81"/>
      <c r="Z19" s="70"/>
      <c r="AD19">
        <v>13</v>
      </c>
    </row>
    <row r="20" spans="1:32" ht="33.75" customHeight="1">
      <c r="A20" s="268" t="s">
        <v>34</v>
      </c>
      <c r="B20" s="269"/>
      <c r="C20" s="269"/>
      <c r="D20" s="269"/>
      <c r="E20" s="270"/>
      <c r="F20" s="261"/>
      <c r="G20" s="261"/>
      <c r="H20" s="261"/>
      <c r="I20" s="261"/>
      <c r="J20" s="261"/>
      <c r="K20" s="261"/>
      <c r="L20" s="261"/>
      <c r="M20" s="261"/>
      <c r="N20" s="261"/>
      <c r="O20" s="261"/>
      <c r="P20" s="261"/>
      <c r="Q20" s="261"/>
      <c r="R20" s="261"/>
      <c r="S20" s="261"/>
      <c r="T20" s="261"/>
      <c r="U20" s="261"/>
      <c r="V20" s="261"/>
      <c r="W20" s="261"/>
      <c r="X20" s="261"/>
      <c r="Y20" s="261"/>
      <c r="Z20" s="262"/>
      <c r="AD20">
        <v>14</v>
      </c>
    </row>
    <row r="21" spans="1:32" ht="18.75" customHeight="1">
      <c r="A21" s="253" t="s">
        <v>70</v>
      </c>
      <c r="B21" s="254"/>
      <c r="C21" s="254"/>
      <c r="D21" s="254"/>
      <c r="E21" s="255"/>
      <c r="F21" s="244"/>
      <c r="G21" s="244"/>
      <c r="H21" s="244"/>
      <c r="I21" s="244"/>
      <c r="J21" s="244"/>
      <c r="K21" s="244"/>
      <c r="L21" s="244"/>
      <c r="M21" s="244"/>
      <c r="N21" s="245" t="s">
        <v>71</v>
      </c>
      <c r="O21" s="246"/>
      <c r="P21" s="247"/>
      <c r="Q21" s="244"/>
      <c r="R21" s="244"/>
      <c r="S21" s="244"/>
      <c r="T21" s="244"/>
      <c r="U21" s="244"/>
      <c r="V21" s="244"/>
      <c r="W21" s="244"/>
      <c r="X21" s="244"/>
      <c r="Y21" s="244"/>
      <c r="Z21" s="248"/>
      <c r="AD21">
        <v>15</v>
      </c>
    </row>
    <row r="22" spans="1:32" ht="18.75" customHeight="1" thickBot="1">
      <c r="A22" s="275" t="s">
        <v>35</v>
      </c>
      <c r="B22" s="276"/>
      <c r="C22" s="276"/>
      <c r="D22" s="276"/>
      <c r="E22" s="277"/>
      <c r="F22" s="278"/>
      <c r="G22" s="278"/>
      <c r="H22" s="278"/>
      <c r="I22" s="278"/>
      <c r="J22" s="278"/>
      <c r="K22" s="278"/>
      <c r="L22" s="278"/>
      <c r="M22" s="278"/>
      <c r="N22" s="94" t="s">
        <v>83</v>
      </c>
      <c r="O22" s="279"/>
      <c r="P22" s="279"/>
      <c r="Q22" s="279"/>
      <c r="R22" s="279"/>
      <c r="S22" s="279"/>
      <c r="T22" s="279"/>
      <c r="U22" s="279"/>
      <c r="V22" s="279"/>
      <c r="W22" s="279"/>
      <c r="X22" s="279"/>
      <c r="Y22" s="279"/>
      <c r="Z22" s="280"/>
      <c r="AD22">
        <v>16</v>
      </c>
    </row>
    <row r="23" spans="1:32" s="62" customFormat="1" ht="20.100000000000001" customHeight="1">
      <c r="A23" s="287" t="s">
        <v>97</v>
      </c>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D23">
        <v>17</v>
      </c>
      <c r="AE23" s="21"/>
    </row>
    <row r="24" spans="1:32" s="62" customFormat="1" ht="20.100000000000001" customHeight="1">
      <c r="A24" s="37" t="s">
        <v>98</v>
      </c>
      <c r="B24" s="82"/>
      <c r="C24" s="82"/>
      <c r="D24" s="83"/>
      <c r="E24" s="83"/>
      <c r="F24" s="83"/>
      <c r="G24" s="83"/>
      <c r="H24" s="83"/>
      <c r="I24" s="83"/>
      <c r="J24" s="83"/>
      <c r="K24" s="83"/>
      <c r="L24" s="83"/>
      <c r="M24" s="83"/>
      <c r="N24" s="83"/>
      <c r="O24" s="83"/>
      <c r="P24" s="83"/>
      <c r="Q24" s="83"/>
      <c r="R24" s="83"/>
      <c r="S24" s="83"/>
      <c r="T24" s="83"/>
      <c r="U24" s="83"/>
      <c r="V24" s="83"/>
      <c r="W24" s="83"/>
      <c r="X24" s="83"/>
      <c r="Y24" s="83"/>
      <c r="Z24" s="83"/>
      <c r="AD24">
        <v>18</v>
      </c>
      <c r="AE24" s="21"/>
    </row>
    <row r="25" spans="1:32" s="62" customFormat="1" ht="20.100000000000001" customHeight="1" thickBot="1">
      <c r="A25" s="62" t="s">
        <v>77</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D25">
        <v>19</v>
      </c>
      <c r="AE25" s="21"/>
    </row>
    <row r="26" spans="1:32" ht="24" customHeight="1">
      <c r="A26" s="38" t="b">
        <v>0</v>
      </c>
      <c r="B26" s="28" t="s">
        <v>36</v>
      </c>
      <c r="C26" s="27"/>
      <c r="D26" s="27"/>
      <c r="E26" s="27"/>
      <c r="F26" s="27"/>
      <c r="G26" s="27"/>
      <c r="H26" s="27"/>
      <c r="I26" s="27"/>
      <c r="J26" s="27"/>
      <c r="K26" s="27"/>
      <c r="L26" s="27"/>
      <c r="M26" s="27"/>
      <c r="N26" s="27"/>
      <c r="O26" s="27"/>
      <c r="P26" s="27"/>
      <c r="Q26" s="27"/>
      <c r="R26" s="27"/>
      <c r="S26" s="27"/>
      <c r="T26" s="27"/>
      <c r="U26" s="27"/>
      <c r="V26" s="27"/>
      <c r="W26" s="27"/>
      <c r="X26" s="27"/>
      <c r="Y26" s="27"/>
      <c r="Z26" s="71"/>
      <c r="AD26">
        <v>20</v>
      </c>
    </row>
    <row r="27" spans="1:32" ht="21.75" customHeight="1">
      <c r="A27" s="84"/>
      <c r="B27" s="39" t="b">
        <v>0</v>
      </c>
      <c r="C27" s="259" t="s">
        <v>37</v>
      </c>
      <c r="D27" s="259"/>
      <c r="E27" s="259"/>
      <c r="F27" s="259"/>
      <c r="G27" s="259"/>
      <c r="H27" s="259"/>
      <c r="I27" s="259"/>
      <c r="J27" s="259"/>
      <c r="K27" s="259"/>
      <c r="L27" s="259"/>
      <c r="M27" s="259"/>
      <c r="N27" s="259"/>
      <c r="O27" s="259"/>
      <c r="P27" s="259"/>
      <c r="Q27" s="259"/>
      <c r="R27" s="259"/>
      <c r="S27" s="259"/>
      <c r="T27" s="259"/>
      <c r="U27" s="259"/>
      <c r="V27" s="259"/>
      <c r="W27" s="259"/>
      <c r="X27" s="259"/>
      <c r="Y27" s="259"/>
      <c r="Z27" s="260"/>
      <c r="AD27">
        <v>21</v>
      </c>
    </row>
    <row r="28" spans="1:32" ht="21.75" customHeight="1">
      <c r="A28" s="85"/>
      <c r="B28" s="105" t="b">
        <v>0</v>
      </c>
      <c r="C28" s="256" t="s">
        <v>89</v>
      </c>
      <c r="D28" s="256"/>
      <c r="E28" s="256"/>
      <c r="F28" s="256"/>
      <c r="G28" s="256"/>
      <c r="H28" s="256"/>
      <c r="I28" s="256"/>
      <c r="J28" s="256"/>
      <c r="K28" s="256"/>
      <c r="L28" s="256"/>
      <c r="M28" s="256"/>
      <c r="N28" s="256"/>
      <c r="O28" s="256"/>
      <c r="P28" s="256"/>
      <c r="Q28" s="256"/>
      <c r="R28" s="256"/>
      <c r="S28" s="288"/>
      <c r="T28" s="288"/>
      <c r="U28" s="288"/>
      <c r="V28" s="288"/>
      <c r="W28" s="288"/>
      <c r="X28" s="288"/>
      <c r="Y28" s="288"/>
      <c r="Z28" s="289"/>
      <c r="AD28">
        <v>22</v>
      </c>
      <c r="AF28" s="21" t="s">
        <v>16</v>
      </c>
    </row>
    <row r="29" spans="1:32" ht="21.75" customHeight="1">
      <c r="A29" s="86"/>
      <c r="B29" s="42" t="b">
        <v>0</v>
      </c>
      <c r="C29" s="273" t="s">
        <v>39</v>
      </c>
      <c r="D29" s="273"/>
      <c r="E29" s="273"/>
      <c r="F29" s="273"/>
      <c r="G29" s="273"/>
      <c r="H29" s="273"/>
      <c r="I29" s="273"/>
      <c r="J29" s="273"/>
      <c r="K29" s="273"/>
      <c r="L29" s="273"/>
      <c r="M29" s="273"/>
      <c r="N29" s="273"/>
      <c r="O29" s="273"/>
      <c r="P29" s="273"/>
      <c r="Q29" s="273"/>
      <c r="R29" s="273"/>
      <c r="S29" s="273"/>
      <c r="T29" s="273"/>
      <c r="U29" s="273"/>
      <c r="V29" s="273"/>
      <c r="W29" s="273"/>
      <c r="X29" s="273"/>
      <c r="Y29" s="273"/>
      <c r="Z29" s="274"/>
      <c r="AD29">
        <v>23</v>
      </c>
    </row>
    <row r="30" spans="1:32" ht="24" customHeight="1">
      <c r="A30" s="43" t="b">
        <v>0</v>
      </c>
      <c r="B30" s="29" t="s">
        <v>40</v>
      </c>
      <c r="C30" s="30"/>
      <c r="D30" s="30"/>
      <c r="E30" s="30"/>
      <c r="F30" s="30"/>
      <c r="G30" s="30"/>
      <c r="H30" s="30"/>
      <c r="I30" s="30"/>
      <c r="J30" s="30"/>
      <c r="K30" s="30"/>
      <c r="L30" s="30"/>
      <c r="M30" s="30"/>
      <c r="N30" s="30"/>
      <c r="O30" s="30"/>
      <c r="P30" s="30"/>
      <c r="Q30" s="30"/>
      <c r="R30" s="30"/>
      <c r="S30" s="30"/>
      <c r="T30" s="30"/>
      <c r="U30" s="30"/>
      <c r="V30" s="30"/>
      <c r="W30" s="30"/>
      <c r="X30" s="30"/>
      <c r="Y30" s="30"/>
      <c r="Z30" s="72"/>
      <c r="AD30">
        <v>24</v>
      </c>
    </row>
    <row r="31" spans="1:32" ht="21.75" customHeight="1">
      <c r="A31" s="84"/>
      <c r="B31" s="39" t="b">
        <v>0</v>
      </c>
      <c r="C31" s="293" t="s">
        <v>41</v>
      </c>
      <c r="D31" s="293"/>
      <c r="E31" s="293"/>
      <c r="F31" s="293"/>
      <c r="G31" s="293"/>
      <c r="H31" s="293"/>
      <c r="I31" s="293"/>
      <c r="J31" s="293"/>
      <c r="K31" s="293"/>
      <c r="L31" s="293"/>
      <c r="M31" s="293"/>
      <c r="N31" s="293"/>
      <c r="O31" s="293"/>
      <c r="P31" s="293"/>
      <c r="Q31" s="293"/>
      <c r="R31" s="293"/>
      <c r="S31" s="271"/>
      <c r="T31" s="271"/>
      <c r="U31" s="271"/>
      <c r="V31" s="271"/>
      <c r="W31" s="271"/>
      <c r="X31" s="271"/>
      <c r="Y31" s="271"/>
      <c r="Z31" s="272"/>
      <c r="AD31">
        <v>25</v>
      </c>
    </row>
    <row r="32" spans="1:32" ht="21.75" customHeight="1">
      <c r="A32" s="85"/>
      <c r="B32" s="41" t="b">
        <v>0</v>
      </c>
      <c r="C32" s="256" t="s">
        <v>42</v>
      </c>
      <c r="D32" s="256"/>
      <c r="E32" s="256"/>
      <c r="F32" s="256"/>
      <c r="G32" s="256"/>
      <c r="H32" s="256"/>
      <c r="I32" s="256"/>
      <c r="J32" s="256"/>
      <c r="K32" s="256"/>
      <c r="L32" s="256"/>
      <c r="M32" s="256"/>
      <c r="N32" s="256"/>
      <c r="O32" s="256"/>
      <c r="P32" s="256"/>
      <c r="Q32" s="256"/>
      <c r="R32" s="256"/>
      <c r="S32" s="256"/>
      <c r="T32" s="256"/>
      <c r="U32" s="256"/>
      <c r="V32" s="256"/>
      <c r="W32" s="256"/>
      <c r="X32" s="256"/>
      <c r="Y32" s="256"/>
      <c r="Z32" s="257"/>
      <c r="AD32">
        <v>26</v>
      </c>
    </row>
    <row r="33" spans="1:30" ht="24" customHeight="1">
      <c r="A33" s="44" t="b">
        <v>0</v>
      </c>
      <c r="B33" s="29" t="s">
        <v>43</v>
      </c>
      <c r="C33" s="30"/>
      <c r="D33" s="30"/>
      <c r="E33" s="30"/>
      <c r="F33" s="30"/>
      <c r="G33" s="30"/>
      <c r="H33" s="30"/>
      <c r="I33" s="30"/>
      <c r="J33" s="30"/>
      <c r="K33" s="30"/>
      <c r="L33" s="30"/>
      <c r="M33" s="30"/>
      <c r="N33" s="30"/>
      <c r="O33" s="30"/>
      <c r="P33" s="30"/>
      <c r="Q33" s="30"/>
      <c r="R33" s="30"/>
      <c r="S33" s="30"/>
      <c r="T33" s="30"/>
      <c r="U33" s="30"/>
      <c r="V33" s="30"/>
      <c r="W33" s="30"/>
      <c r="X33" s="30"/>
      <c r="Y33" s="30"/>
      <c r="Z33" s="72"/>
      <c r="AD33">
        <v>27</v>
      </c>
    </row>
    <row r="34" spans="1:30" ht="21.75" customHeight="1">
      <c r="A34" s="87"/>
      <c r="B34" s="40" t="b">
        <v>0</v>
      </c>
      <c r="C34" s="258" t="s">
        <v>44</v>
      </c>
      <c r="D34" s="258"/>
      <c r="E34" s="258"/>
      <c r="F34" s="259"/>
      <c r="G34" s="259"/>
      <c r="H34" s="259"/>
      <c r="I34" s="259"/>
      <c r="J34" s="259"/>
      <c r="K34" s="259"/>
      <c r="L34" s="259"/>
      <c r="M34" s="259"/>
      <c r="N34" s="259"/>
      <c r="O34" s="259"/>
      <c r="P34" s="259"/>
      <c r="Q34" s="259"/>
      <c r="R34" s="259"/>
      <c r="S34" s="259"/>
      <c r="T34" s="259"/>
      <c r="U34" s="259"/>
      <c r="V34" s="259"/>
      <c r="W34" s="259"/>
      <c r="X34" s="259"/>
      <c r="Y34" s="259"/>
      <c r="Z34" s="260"/>
      <c r="AD34">
        <v>28</v>
      </c>
    </row>
    <row r="35" spans="1:30" ht="21.75" customHeight="1" thickBot="1">
      <c r="A35" s="88"/>
      <c r="B35" s="45" t="b">
        <v>0</v>
      </c>
      <c r="C35" s="294" t="s">
        <v>45</v>
      </c>
      <c r="D35" s="294"/>
      <c r="E35" s="294"/>
      <c r="F35" s="294"/>
      <c r="G35" s="294"/>
      <c r="H35" s="294"/>
      <c r="I35" s="294"/>
      <c r="J35" s="294"/>
      <c r="K35" s="294"/>
      <c r="L35" s="294"/>
      <c r="M35" s="294"/>
      <c r="N35" s="294"/>
      <c r="O35" s="294"/>
      <c r="P35" s="294"/>
      <c r="Q35" s="294"/>
      <c r="R35" s="294"/>
      <c r="S35" s="294"/>
      <c r="T35" s="294"/>
      <c r="U35" s="294"/>
      <c r="V35" s="294"/>
      <c r="W35" s="294"/>
      <c r="X35" s="294"/>
      <c r="Y35" s="294"/>
      <c r="Z35" s="295"/>
      <c r="AD35">
        <v>29</v>
      </c>
    </row>
    <row r="36" spans="1:30" ht="15" customHeight="1">
      <c r="A36" s="73"/>
      <c r="B36" s="73"/>
      <c r="C36" s="26"/>
      <c r="D36" s="26"/>
      <c r="E36" s="26"/>
      <c r="F36" s="26"/>
      <c r="G36" s="26"/>
      <c r="H36" s="26"/>
      <c r="I36" s="26"/>
      <c r="J36" s="26"/>
      <c r="K36" s="26"/>
      <c r="L36" s="26"/>
      <c r="M36" s="26"/>
      <c r="N36" s="26"/>
      <c r="O36" s="26"/>
      <c r="P36" s="26"/>
      <c r="Q36" s="26"/>
      <c r="R36" s="26"/>
      <c r="S36" s="26"/>
      <c r="T36" s="26"/>
      <c r="U36" s="26"/>
      <c r="V36" s="26"/>
      <c r="W36" s="26"/>
      <c r="X36" s="26"/>
      <c r="Y36" s="26"/>
      <c r="Z36" s="26"/>
      <c r="AD36">
        <v>30</v>
      </c>
    </row>
    <row r="37" spans="1:30" ht="20.100000000000001" customHeight="1" thickBot="1">
      <c r="A37" s="46"/>
      <c r="B37" s="46"/>
      <c r="C37" s="46"/>
      <c r="D37" s="46"/>
      <c r="E37" s="46"/>
      <c r="F37" s="46"/>
      <c r="G37" s="46"/>
      <c r="H37" s="46"/>
      <c r="I37" s="46"/>
      <c r="J37" s="46"/>
      <c r="K37" s="46"/>
      <c r="L37" s="103"/>
      <c r="M37" s="103"/>
      <c r="N37" s="103"/>
      <c r="O37" s="103"/>
      <c r="P37" s="103"/>
      <c r="Q37" s="103"/>
      <c r="R37" s="103"/>
      <c r="S37" s="103"/>
      <c r="T37" s="103"/>
      <c r="U37" s="103"/>
      <c r="V37" s="103"/>
      <c r="W37" s="103"/>
      <c r="X37" s="103"/>
      <c r="Y37" s="103"/>
      <c r="Z37" s="103"/>
      <c r="AD37">
        <v>31</v>
      </c>
    </row>
    <row r="38" spans="1:30" ht="20.100000000000001" customHeight="1">
      <c r="A38" s="284" t="s">
        <v>46</v>
      </c>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6"/>
    </row>
    <row r="39" spans="1:30" ht="33" customHeight="1">
      <c r="A39" s="299" t="s">
        <v>86</v>
      </c>
      <c r="B39" s="297"/>
      <c r="C39" s="297"/>
      <c r="D39" s="297"/>
      <c r="E39" s="297"/>
      <c r="F39" s="300"/>
      <c r="G39" s="296" t="s">
        <v>47</v>
      </c>
      <c r="H39" s="329"/>
      <c r="I39" s="296" t="s">
        <v>80</v>
      </c>
      <c r="J39" s="297"/>
      <c r="K39" s="297"/>
      <c r="L39" s="297"/>
      <c r="M39" s="297"/>
      <c r="N39" s="297"/>
      <c r="O39" s="297"/>
      <c r="P39" s="297"/>
      <c r="Q39" s="297"/>
      <c r="R39" s="297"/>
      <c r="S39" s="297"/>
      <c r="T39" s="297"/>
      <c r="U39" s="297"/>
      <c r="V39" s="297"/>
      <c r="W39" s="297"/>
      <c r="X39" s="297"/>
      <c r="Y39" s="297"/>
      <c r="Z39" s="298"/>
    </row>
    <row r="40" spans="1:30" ht="23.1" customHeight="1">
      <c r="A40" s="89" t="s">
        <v>48</v>
      </c>
      <c r="B40" s="234"/>
      <c r="C40" s="234"/>
      <c r="D40" s="31" t="s">
        <v>0</v>
      </c>
      <c r="E40" s="234"/>
      <c r="F40" s="235"/>
      <c r="G40" s="229" t="str">
        <f>IF(E41="","",ROUNDUP(DATEDIF(AC40,AC41,"M")/12,0))</f>
        <v/>
      </c>
      <c r="H40" s="230"/>
      <c r="I40" s="290" t="s">
        <v>66</v>
      </c>
      <c r="J40" s="291"/>
      <c r="K40" s="291"/>
      <c r="L40" s="291"/>
      <c r="M40" s="291"/>
      <c r="N40" s="291"/>
      <c r="O40" s="291"/>
      <c r="P40" s="291"/>
      <c r="Q40" s="291"/>
      <c r="R40" s="291"/>
      <c r="S40" s="291"/>
      <c r="T40" s="291"/>
      <c r="U40" s="291"/>
      <c r="V40" s="291"/>
      <c r="W40" s="291"/>
      <c r="X40" s="291"/>
      <c r="Y40" s="291"/>
      <c r="Z40" s="292"/>
      <c r="AB40" s="21" t="s">
        <v>8</v>
      </c>
      <c r="AC40" s="21" t="str">
        <f t="shared" ref="AC40:AC59" si="0">TEXT(B40&amp;"/"&amp;E40,"yyyy/mm")</f>
        <v>/</v>
      </c>
    </row>
    <row r="41" spans="1:30" ht="23.1" customHeight="1">
      <c r="A41" s="90" t="s">
        <v>49</v>
      </c>
      <c r="B41" s="228"/>
      <c r="C41" s="228"/>
      <c r="D41" s="32" t="s">
        <v>1</v>
      </c>
      <c r="E41" s="228"/>
      <c r="F41" s="233"/>
      <c r="G41" s="231"/>
      <c r="H41" s="232"/>
      <c r="I41" s="301"/>
      <c r="J41" s="302"/>
      <c r="K41" s="302"/>
      <c r="L41" s="302"/>
      <c r="M41" s="302"/>
      <c r="N41" s="302"/>
      <c r="O41" s="302"/>
      <c r="P41" s="302"/>
      <c r="Q41" s="302"/>
      <c r="R41" s="302"/>
      <c r="S41" s="302"/>
      <c r="T41" s="302"/>
      <c r="U41" s="302"/>
      <c r="V41" s="302"/>
      <c r="W41" s="302"/>
      <c r="X41" s="302"/>
      <c r="Y41" s="302"/>
      <c r="Z41" s="303"/>
      <c r="AB41" s="21" t="s">
        <v>9</v>
      </c>
      <c r="AC41" s="21" t="str">
        <f t="shared" si="0"/>
        <v>/</v>
      </c>
    </row>
    <row r="42" spans="1:30" ht="23.1" customHeight="1">
      <c r="A42" s="89" t="s">
        <v>48</v>
      </c>
      <c r="B42" s="234"/>
      <c r="C42" s="234"/>
      <c r="D42" s="31" t="s">
        <v>0</v>
      </c>
      <c r="E42" s="234"/>
      <c r="F42" s="235"/>
      <c r="G42" s="229" t="str">
        <f>IF(E43="","",ROUNDUP(DATEDIF(AC42,AC43,"M")/12,0))</f>
        <v/>
      </c>
      <c r="H42" s="230"/>
      <c r="I42" s="290" t="s">
        <v>67</v>
      </c>
      <c r="J42" s="291"/>
      <c r="K42" s="291"/>
      <c r="L42" s="291"/>
      <c r="M42" s="291"/>
      <c r="N42" s="291"/>
      <c r="O42" s="291"/>
      <c r="P42" s="291"/>
      <c r="Q42" s="291"/>
      <c r="R42" s="291"/>
      <c r="S42" s="291"/>
      <c r="T42" s="291"/>
      <c r="U42" s="291"/>
      <c r="V42" s="291"/>
      <c r="W42" s="291"/>
      <c r="X42" s="291"/>
      <c r="Y42" s="291"/>
      <c r="Z42" s="292"/>
      <c r="AB42" s="21" t="s">
        <v>8</v>
      </c>
      <c r="AC42" s="21" t="str">
        <f t="shared" si="0"/>
        <v>/</v>
      </c>
    </row>
    <row r="43" spans="1:30" ht="23.1" customHeight="1">
      <c r="A43" s="90" t="s">
        <v>49</v>
      </c>
      <c r="B43" s="228"/>
      <c r="C43" s="228"/>
      <c r="D43" s="32" t="s">
        <v>0</v>
      </c>
      <c r="E43" s="228"/>
      <c r="F43" s="233"/>
      <c r="G43" s="231"/>
      <c r="H43" s="232"/>
      <c r="I43" s="157"/>
      <c r="J43" s="158"/>
      <c r="K43" s="158"/>
      <c r="L43" s="158"/>
      <c r="M43" s="158"/>
      <c r="N43" s="158"/>
      <c r="O43" s="158"/>
      <c r="P43" s="158"/>
      <c r="Q43" s="158"/>
      <c r="R43" s="158"/>
      <c r="S43" s="158"/>
      <c r="T43" s="158"/>
      <c r="U43" s="158"/>
      <c r="V43" s="158"/>
      <c r="W43" s="158"/>
      <c r="X43" s="158"/>
      <c r="Y43" s="158"/>
      <c r="Z43" s="159"/>
      <c r="AB43" s="21" t="s">
        <v>9</v>
      </c>
      <c r="AC43" s="21" t="str">
        <f t="shared" si="0"/>
        <v>/</v>
      </c>
    </row>
    <row r="44" spans="1:30" ht="23.1" customHeight="1">
      <c r="A44" s="89" t="s">
        <v>48</v>
      </c>
      <c r="B44" s="234"/>
      <c r="C44" s="234"/>
      <c r="D44" s="31" t="s">
        <v>0</v>
      </c>
      <c r="E44" s="234"/>
      <c r="F44" s="235"/>
      <c r="G44" s="229" t="str">
        <f>IF(E45="","",ROUNDUP(DATEDIF(AC44,AC45,"M")/12,0))</f>
        <v/>
      </c>
      <c r="H44" s="230"/>
      <c r="I44" s="290" t="s">
        <v>72</v>
      </c>
      <c r="J44" s="291"/>
      <c r="K44" s="291"/>
      <c r="L44" s="291"/>
      <c r="M44" s="291"/>
      <c r="N44" s="291"/>
      <c r="O44" s="291"/>
      <c r="P44" s="291"/>
      <c r="Q44" s="291"/>
      <c r="R44" s="291"/>
      <c r="S44" s="291"/>
      <c r="T44" s="291"/>
      <c r="U44" s="291"/>
      <c r="V44" s="291"/>
      <c r="W44" s="291"/>
      <c r="X44" s="291"/>
      <c r="Y44" s="291"/>
      <c r="Z44" s="292"/>
      <c r="AB44" s="21" t="s">
        <v>8</v>
      </c>
      <c r="AC44" s="21" t="str">
        <f t="shared" si="0"/>
        <v>/</v>
      </c>
    </row>
    <row r="45" spans="1:30" ht="23.1" customHeight="1">
      <c r="A45" s="90" t="s">
        <v>49</v>
      </c>
      <c r="B45" s="228"/>
      <c r="C45" s="228"/>
      <c r="D45" s="32" t="s">
        <v>0</v>
      </c>
      <c r="E45" s="228"/>
      <c r="F45" s="233"/>
      <c r="G45" s="231"/>
      <c r="H45" s="232"/>
      <c r="I45" s="157"/>
      <c r="J45" s="158"/>
      <c r="K45" s="158"/>
      <c r="L45" s="158"/>
      <c r="M45" s="158"/>
      <c r="N45" s="158"/>
      <c r="O45" s="158"/>
      <c r="P45" s="158"/>
      <c r="Q45" s="158"/>
      <c r="R45" s="158"/>
      <c r="S45" s="158"/>
      <c r="T45" s="158"/>
      <c r="U45" s="158"/>
      <c r="V45" s="158"/>
      <c r="W45" s="158"/>
      <c r="X45" s="158"/>
      <c r="Y45" s="158"/>
      <c r="Z45" s="159"/>
      <c r="AB45" s="21" t="s">
        <v>9</v>
      </c>
      <c r="AC45" s="21" t="str">
        <f t="shared" si="0"/>
        <v>/</v>
      </c>
    </row>
    <row r="46" spans="1:30" ht="23.1" customHeight="1">
      <c r="A46" s="89" t="s">
        <v>48</v>
      </c>
      <c r="B46" s="234"/>
      <c r="C46" s="234"/>
      <c r="D46" s="31" t="s">
        <v>0</v>
      </c>
      <c r="E46" s="234"/>
      <c r="F46" s="235"/>
      <c r="G46" s="229" t="str">
        <f>IF(E47="","",ROUNDUP(DATEDIF(AC46,AC47,"M")/12,0))</f>
        <v/>
      </c>
      <c r="H46" s="230"/>
      <c r="I46" s="281" t="s">
        <v>50</v>
      </c>
      <c r="J46" s="282"/>
      <c r="K46" s="282"/>
      <c r="L46" s="282"/>
      <c r="M46" s="282"/>
      <c r="N46" s="282"/>
      <c r="O46" s="282"/>
      <c r="P46" s="282"/>
      <c r="Q46" s="282"/>
      <c r="R46" s="282"/>
      <c r="S46" s="282"/>
      <c r="T46" s="282"/>
      <c r="U46" s="282"/>
      <c r="V46" s="282"/>
      <c r="W46" s="282"/>
      <c r="X46" s="282"/>
      <c r="Y46" s="282"/>
      <c r="Z46" s="283"/>
      <c r="AB46" s="21" t="s">
        <v>8</v>
      </c>
      <c r="AC46" s="21" t="str">
        <f t="shared" si="0"/>
        <v>/</v>
      </c>
    </row>
    <row r="47" spans="1:30" ht="23.1" customHeight="1">
      <c r="A47" s="90" t="s">
        <v>49</v>
      </c>
      <c r="B47" s="228"/>
      <c r="C47" s="228"/>
      <c r="D47" s="32" t="s">
        <v>0</v>
      </c>
      <c r="E47" s="228"/>
      <c r="F47" s="233"/>
      <c r="G47" s="231"/>
      <c r="H47" s="232"/>
      <c r="I47" s="304"/>
      <c r="J47" s="305"/>
      <c r="K47" s="305"/>
      <c r="L47" s="305"/>
      <c r="M47" s="305"/>
      <c r="N47" s="305"/>
      <c r="O47" s="305"/>
      <c r="P47" s="305"/>
      <c r="Q47" s="305"/>
      <c r="R47" s="305"/>
      <c r="S47" s="305"/>
      <c r="T47" s="305"/>
      <c r="U47" s="305"/>
      <c r="V47" s="305"/>
      <c r="W47" s="305"/>
      <c r="X47" s="305"/>
      <c r="Y47" s="305"/>
      <c r="Z47" s="306"/>
      <c r="AB47" s="21" t="s">
        <v>9</v>
      </c>
      <c r="AC47" s="21" t="str">
        <f t="shared" si="0"/>
        <v>/</v>
      </c>
    </row>
    <row r="48" spans="1:30" ht="23.1" customHeight="1">
      <c r="A48" s="89" t="s">
        <v>48</v>
      </c>
      <c r="B48" s="234"/>
      <c r="C48" s="234"/>
      <c r="D48" s="31" t="s">
        <v>0</v>
      </c>
      <c r="E48" s="234"/>
      <c r="F48" s="235"/>
      <c r="G48" s="229" t="str">
        <f>IF(E49="","",ROUNDUP(DATEDIF(AC48,AC49,"M")/12,0))</f>
        <v/>
      </c>
      <c r="H48" s="230"/>
      <c r="I48" s="281" t="s">
        <v>50</v>
      </c>
      <c r="J48" s="282"/>
      <c r="K48" s="282"/>
      <c r="L48" s="282"/>
      <c r="M48" s="282"/>
      <c r="N48" s="282"/>
      <c r="O48" s="282"/>
      <c r="P48" s="282"/>
      <c r="Q48" s="282"/>
      <c r="R48" s="282"/>
      <c r="S48" s="282"/>
      <c r="T48" s="282"/>
      <c r="U48" s="282"/>
      <c r="V48" s="282"/>
      <c r="W48" s="282"/>
      <c r="X48" s="282"/>
      <c r="Y48" s="282"/>
      <c r="Z48" s="283"/>
      <c r="AB48" s="21" t="s">
        <v>8</v>
      </c>
      <c r="AC48" s="21" t="str">
        <f t="shared" si="0"/>
        <v>/</v>
      </c>
    </row>
    <row r="49" spans="1:29" ht="23.1" customHeight="1">
      <c r="A49" s="90" t="s">
        <v>49</v>
      </c>
      <c r="B49" s="228"/>
      <c r="C49" s="228"/>
      <c r="D49" s="32" t="s">
        <v>0</v>
      </c>
      <c r="E49" s="228"/>
      <c r="F49" s="233"/>
      <c r="G49" s="231"/>
      <c r="H49" s="232"/>
      <c r="I49" s="157"/>
      <c r="J49" s="158"/>
      <c r="K49" s="158"/>
      <c r="L49" s="158"/>
      <c r="M49" s="158"/>
      <c r="N49" s="158"/>
      <c r="O49" s="158"/>
      <c r="P49" s="158"/>
      <c r="Q49" s="158"/>
      <c r="R49" s="158"/>
      <c r="S49" s="158"/>
      <c r="T49" s="158"/>
      <c r="U49" s="158"/>
      <c r="V49" s="158"/>
      <c r="W49" s="158"/>
      <c r="X49" s="158"/>
      <c r="Y49" s="158"/>
      <c r="Z49" s="159"/>
      <c r="AB49" s="21" t="s">
        <v>9</v>
      </c>
      <c r="AC49" s="21" t="str">
        <f t="shared" si="0"/>
        <v>/</v>
      </c>
    </row>
    <row r="50" spans="1:29" ht="23.1" customHeight="1">
      <c r="A50" s="89" t="s">
        <v>48</v>
      </c>
      <c r="B50" s="234"/>
      <c r="C50" s="234"/>
      <c r="D50" s="31" t="s">
        <v>0</v>
      </c>
      <c r="E50" s="234"/>
      <c r="F50" s="235"/>
      <c r="G50" s="229" t="str">
        <f>IF(E51="","",ROUNDUP(DATEDIF(AC50,AC51,"M")/12,0))</f>
        <v/>
      </c>
      <c r="H50" s="230"/>
      <c r="I50" s="281" t="s">
        <v>51</v>
      </c>
      <c r="J50" s="282"/>
      <c r="K50" s="282"/>
      <c r="L50" s="282"/>
      <c r="M50" s="282"/>
      <c r="N50" s="282"/>
      <c r="O50" s="282"/>
      <c r="P50" s="282"/>
      <c r="Q50" s="282"/>
      <c r="R50" s="282"/>
      <c r="S50" s="282"/>
      <c r="T50" s="282"/>
      <c r="U50" s="282"/>
      <c r="V50" s="282"/>
      <c r="W50" s="282"/>
      <c r="X50" s="282"/>
      <c r="Y50" s="282"/>
      <c r="Z50" s="283"/>
      <c r="AB50" s="21" t="s">
        <v>8</v>
      </c>
      <c r="AC50" s="21" t="str">
        <f t="shared" si="0"/>
        <v>/</v>
      </c>
    </row>
    <row r="51" spans="1:29" ht="23.1" customHeight="1">
      <c r="A51" s="90" t="s">
        <v>49</v>
      </c>
      <c r="B51" s="228"/>
      <c r="C51" s="228"/>
      <c r="D51" s="32" t="s">
        <v>0</v>
      </c>
      <c r="E51" s="228"/>
      <c r="F51" s="233"/>
      <c r="G51" s="231"/>
      <c r="H51" s="232"/>
      <c r="I51" s="157"/>
      <c r="J51" s="158"/>
      <c r="K51" s="158"/>
      <c r="L51" s="158"/>
      <c r="M51" s="158"/>
      <c r="N51" s="158"/>
      <c r="O51" s="158"/>
      <c r="P51" s="158"/>
      <c r="Q51" s="158"/>
      <c r="R51" s="158"/>
      <c r="S51" s="158"/>
      <c r="T51" s="158"/>
      <c r="U51" s="158"/>
      <c r="V51" s="158"/>
      <c r="W51" s="158"/>
      <c r="X51" s="158"/>
      <c r="Y51" s="158"/>
      <c r="Z51" s="159"/>
      <c r="AB51" s="21" t="s">
        <v>9</v>
      </c>
      <c r="AC51" s="21" t="str">
        <f t="shared" si="0"/>
        <v>/</v>
      </c>
    </row>
    <row r="52" spans="1:29" ht="23.1" customHeight="1">
      <c r="A52" s="89" t="s">
        <v>48</v>
      </c>
      <c r="B52" s="234"/>
      <c r="C52" s="234"/>
      <c r="D52" s="31" t="s">
        <v>0</v>
      </c>
      <c r="E52" s="234"/>
      <c r="F52" s="235"/>
      <c r="G52" s="229" t="str">
        <f>IF(E53="","",ROUNDUP(DATEDIF(AC52,AC53,"M")/12,0))</f>
        <v/>
      </c>
      <c r="H52" s="230"/>
      <c r="I52" s="281" t="s">
        <v>51</v>
      </c>
      <c r="J52" s="282"/>
      <c r="K52" s="282"/>
      <c r="L52" s="282"/>
      <c r="M52" s="282"/>
      <c r="N52" s="282"/>
      <c r="O52" s="282"/>
      <c r="P52" s="282"/>
      <c r="Q52" s="282"/>
      <c r="R52" s="282"/>
      <c r="S52" s="282"/>
      <c r="T52" s="282"/>
      <c r="U52" s="282"/>
      <c r="V52" s="282"/>
      <c r="W52" s="282"/>
      <c r="X52" s="282"/>
      <c r="Y52" s="282"/>
      <c r="Z52" s="283"/>
      <c r="AB52" s="21" t="s">
        <v>8</v>
      </c>
      <c r="AC52" s="21" t="str">
        <f t="shared" si="0"/>
        <v>/</v>
      </c>
    </row>
    <row r="53" spans="1:29" ht="23.1" customHeight="1">
      <c r="A53" s="90" t="s">
        <v>49</v>
      </c>
      <c r="B53" s="228"/>
      <c r="C53" s="228"/>
      <c r="D53" s="32" t="s">
        <v>0</v>
      </c>
      <c r="E53" s="228"/>
      <c r="F53" s="233"/>
      <c r="G53" s="231"/>
      <c r="H53" s="232"/>
      <c r="I53" s="157"/>
      <c r="J53" s="158"/>
      <c r="K53" s="158"/>
      <c r="L53" s="158"/>
      <c r="M53" s="158"/>
      <c r="N53" s="158"/>
      <c r="O53" s="158"/>
      <c r="P53" s="158"/>
      <c r="Q53" s="158"/>
      <c r="R53" s="158"/>
      <c r="S53" s="158"/>
      <c r="T53" s="158"/>
      <c r="U53" s="158"/>
      <c r="V53" s="158"/>
      <c r="W53" s="158"/>
      <c r="X53" s="158"/>
      <c r="Y53" s="158"/>
      <c r="Z53" s="159"/>
      <c r="AB53" s="21" t="s">
        <v>9</v>
      </c>
      <c r="AC53" s="21" t="str">
        <f t="shared" si="0"/>
        <v>/</v>
      </c>
    </row>
    <row r="54" spans="1:29" ht="23.1" customHeight="1">
      <c r="A54" s="89" t="s">
        <v>48</v>
      </c>
      <c r="B54" s="234"/>
      <c r="C54" s="234"/>
      <c r="D54" s="31" t="s">
        <v>0</v>
      </c>
      <c r="E54" s="234"/>
      <c r="F54" s="235"/>
      <c r="G54" s="229" t="str">
        <f>IF(E55="","",ROUNDUP(DATEDIF(AC54,AC55,"M")/12,0))</f>
        <v/>
      </c>
      <c r="H54" s="230"/>
      <c r="I54" s="166"/>
      <c r="J54" s="167"/>
      <c r="K54" s="167"/>
      <c r="L54" s="167"/>
      <c r="M54" s="167"/>
      <c r="N54" s="167"/>
      <c r="O54" s="167"/>
      <c r="P54" s="167"/>
      <c r="Q54" s="167"/>
      <c r="R54" s="167"/>
      <c r="S54" s="167"/>
      <c r="T54" s="167"/>
      <c r="U54" s="167"/>
      <c r="V54" s="167"/>
      <c r="W54" s="167"/>
      <c r="X54" s="167"/>
      <c r="Y54" s="167"/>
      <c r="Z54" s="168"/>
      <c r="AB54" s="21" t="s">
        <v>8</v>
      </c>
      <c r="AC54" s="21" t="str">
        <f t="shared" si="0"/>
        <v>/</v>
      </c>
    </row>
    <row r="55" spans="1:29" ht="23.1" customHeight="1">
      <c r="A55" s="90" t="s">
        <v>49</v>
      </c>
      <c r="B55" s="228"/>
      <c r="C55" s="228"/>
      <c r="D55" s="32" t="s">
        <v>0</v>
      </c>
      <c r="E55" s="228"/>
      <c r="F55" s="233"/>
      <c r="G55" s="231"/>
      <c r="H55" s="232"/>
      <c r="I55" s="157"/>
      <c r="J55" s="158"/>
      <c r="K55" s="158"/>
      <c r="L55" s="158"/>
      <c r="M55" s="158"/>
      <c r="N55" s="158"/>
      <c r="O55" s="158"/>
      <c r="P55" s="158"/>
      <c r="Q55" s="158"/>
      <c r="R55" s="158"/>
      <c r="S55" s="158"/>
      <c r="T55" s="158"/>
      <c r="U55" s="158"/>
      <c r="V55" s="158"/>
      <c r="W55" s="158"/>
      <c r="X55" s="158"/>
      <c r="Y55" s="158"/>
      <c r="Z55" s="159"/>
      <c r="AB55" s="21" t="s">
        <v>9</v>
      </c>
      <c r="AC55" s="21" t="str">
        <f t="shared" si="0"/>
        <v>/</v>
      </c>
    </row>
    <row r="56" spans="1:29" ht="23.1" customHeight="1">
      <c r="A56" s="89" t="s">
        <v>48</v>
      </c>
      <c r="B56" s="234"/>
      <c r="C56" s="234"/>
      <c r="D56" s="31" t="s">
        <v>0</v>
      </c>
      <c r="E56" s="234"/>
      <c r="F56" s="235"/>
      <c r="G56" s="229" t="str">
        <f>IF(E57="","",ROUNDUP(DATEDIF(AC56,AC57,"M")/12,0))</f>
        <v/>
      </c>
      <c r="H56" s="230"/>
      <c r="I56" s="166"/>
      <c r="J56" s="167"/>
      <c r="K56" s="167"/>
      <c r="L56" s="167"/>
      <c r="M56" s="167"/>
      <c r="N56" s="167"/>
      <c r="O56" s="167"/>
      <c r="P56" s="167"/>
      <c r="Q56" s="167"/>
      <c r="R56" s="167"/>
      <c r="S56" s="167"/>
      <c r="T56" s="167"/>
      <c r="U56" s="167"/>
      <c r="V56" s="167"/>
      <c r="W56" s="167"/>
      <c r="X56" s="167"/>
      <c r="Y56" s="167"/>
      <c r="Z56" s="168"/>
      <c r="AB56" s="21" t="s">
        <v>8</v>
      </c>
      <c r="AC56" s="21" t="str">
        <f t="shared" si="0"/>
        <v>/</v>
      </c>
    </row>
    <row r="57" spans="1:29" ht="23.1" customHeight="1">
      <c r="A57" s="90" t="s">
        <v>49</v>
      </c>
      <c r="B57" s="228"/>
      <c r="C57" s="228"/>
      <c r="D57" s="32" t="s">
        <v>0</v>
      </c>
      <c r="E57" s="228"/>
      <c r="F57" s="233"/>
      <c r="G57" s="231"/>
      <c r="H57" s="232"/>
      <c r="I57" s="157"/>
      <c r="J57" s="158"/>
      <c r="K57" s="158"/>
      <c r="L57" s="158"/>
      <c r="M57" s="158"/>
      <c r="N57" s="158"/>
      <c r="O57" s="158"/>
      <c r="P57" s="158"/>
      <c r="Q57" s="158"/>
      <c r="R57" s="158"/>
      <c r="S57" s="158"/>
      <c r="T57" s="158"/>
      <c r="U57" s="158"/>
      <c r="V57" s="158"/>
      <c r="W57" s="158"/>
      <c r="X57" s="158"/>
      <c r="Y57" s="158"/>
      <c r="Z57" s="159"/>
      <c r="AB57" s="21" t="s">
        <v>9</v>
      </c>
      <c r="AC57" s="21" t="str">
        <f t="shared" si="0"/>
        <v>/</v>
      </c>
    </row>
    <row r="58" spans="1:29" ht="23.1" customHeight="1">
      <c r="A58" s="89" t="s">
        <v>48</v>
      </c>
      <c r="B58" s="234"/>
      <c r="C58" s="234"/>
      <c r="D58" s="31" t="s">
        <v>0</v>
      </c>
      <c r="E58" s="234"/>
      <c r="F58" s="235"/>
      <c r="G58" s="229"/>
      <c r="H58" s="230"/>
      <c r="I58" s="166"/>
      <c r="J58" s="167"/>
      <c r="K58" s="167"/>
      <c r="L58" s="167"/>
      <c r="M58" s="167"/>
      <c r="N58" s="167"/>
      <c r="O58" s="167"/>
      <c r="P58" s="167"/>
      <c r="Q58" s="167"/>
      <c r="R58" s="167"/>
      <c r="S58" s="167"/>
      <c r="T58" s="167"/>
      <c r="U58" s="167"/>
      <c r="V58" s="167"/>
      <c r="W58" s="167"/>
      <c r="X58" s="167"/>
      <c r="Y58" s="167"/>
      <c r="Z58" s="168"/>
      <c r="AB58" s="21" t="s">
        <v>8</v>
      </c>
      <c r="AC58" s="21" t="str">
        <f t="shared" si="0"/>
        <v>/</v>
      </c>
    </row>
    <row r="59" spans="1:29" ht="23.1" customHeight="1" thickBot="1">
      <c r="A59" s="90" t="s">
        <v>49</v>
      </c>
      <c r="B59" s="228"/>
      <c r="C59" s="228"/>
      <c r="D59" s="32" t="s">
        <v>0</v>
      </c>
      <c r="E59" s="228"/>
      <c r="F59" s="233"/>
      <c r="G59" s="231"/>
      <c r="H59" s="232"/>
      <c r="I59" s="169"/>
      <c r="J59" s="170"/>
      <c r="K59" s="170"/>
      <c r="L59" s="170"/>
      <c r="M59" s="170"/>
      <c r="N59" s="170"/>
      <c r="O59" s="170"/>
      <c r="P59" s="170"/>
      <c r="Q59" s="170"/>
      <c r="R59" s="170"/>
      <c r="S59" s="170"/>
      <c r="T59" s="170"/>
      <c r="U59" s="170"/>
      <c r="V59" s="170"/>
      <c r="W59" s="170"/>
      <c r="X59" s="170"/>
      <c r="Y59" s="170"/>
      <c r="Z59" s="171"/>
      <c r="AB59" s="21" t="s">
        <v>9</v>
      </c>
      <c r="AC59" s="21" t="str">
        <f t="shared" si="0"/>
        <v>/</v>
      </c>
    </row>
    <row r="60" spans="1:29" ht="30" customHeight="1" thickBot="1">
      <c r="A60" s="74" t="s">
        <v>79</v>
      </c>
      <c r="B60" s="91"/>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9" ht="30" customHeight="1">
      <c r="A61" s="142" t="s">
        <v>14</v>
      </c>
      <c r="B61" s="327"/>
      <c r="C61" s="327"/>
      <c r="D61" s="326" t="s">
        <v>15</v>
      </c>
      <c r="E61" s="327"/>
      <c r="F61" s="327"/>
      <c r="G61" s="327"/>
      <c r="H61" s="327"/>
      <c r="I61" s="327"/>
      <c r="J61" s="327"/>
      <c r="K61" s="327"/>
      <c r="L61" s="327"/>
      <c r="M61" s="327"/>
      <c r="N61" s="326" t="s">
        <v>73</v>
      </c>
      <c r="O61" s="327"/>
      <c r="P61" s="327"/>
      <c r="Q61" s="327"/>
      <c r="R61" s="327"/>
      <c r="S61" s="327"/>
      <c r="T61" s="327"/>
      <c r="U61" s="327"/>
      <c r="V61" s="327"/>
      <c r="W61" s="327"/>
      <c r="X61" s="327"/>
      <c r="Y61" s="327"/>
      <c r="Z61" s="328"/>
    </row>
    <row r="62" spans="1:29" ht="20.100000000000001" customHeight="1">
      <c r="A62" s="390"/>
      <c r="B62" s="330" t="s">
        <v>7</v>
      </c>
      <c r="C62" s="307"/>
      <c r="D62" s="309"/>
      <c r="E62" s="237"/>
      <c r="F62" s="237"/>
      <c r="G62" s="237"/>
      <c r="H62" s="237"/>
      <c r="I62" s="237"/>
      <c r="J62" s="237"/>
      <c r="K62" s="237"/>
      <c r="L62" s="237"/>
      <c r="M62" s="310"/>
      <c r="N62" s="236"/>
      <c r="O62" s="237"/>
      <c r="P62" s="237"/>
      <c r="Q62" s="237"/>
      <c r="R62" s="237"/>
      <c r="S62" s="237"/>
      <c r="T62" s="237"/>
      <c r="U62" s="237"/>
      <c r="V62" s="237"/>
      <c r="W62" s="237"/>
      <c r="X62" s="237"/>
      <c r="Y62" s="237"/>
      <c r="Z62" s="238"/>
    </row>
    <row r="63" spans="1:29" ht="20.100000000000001" customHeight="1">
      <c r="A63" s="395"/>
      <c r="B63" s="331"/>
      <c r="C63" s="308"/>
      <c r="D63" s="239"/>
      <c r="E63" s="240"/>
      <c r="F63" s="240"/>
      <c r="G63" s="240"/>
      <c r="H63" s="240"/>
      <c r="I63" s="240"/>
      <c r="J63" s="240"/>
      <c r="K63" s="240"/>
      <c r="L63" s="240"/>
      <c r="M63" s="311"/>
      <c r="N63" s="239"/>
      <c r="O63" s="240"/>
      <c r="P63" s="240"/>
      <c r="Q63" s="240"/>
      <c r="R63" s="240"/>
      <c r="S63" s="240"/>
      <c r="T63" s="240"/>
      <c r="U63" s="240"/>
      <c r="V63" s="240"/>
      <c r="W63" s="240"/>
      <c r="X63" s="240"/>
      <c r="Y63" s="240"/>
      <c r="Z63" s="241"/>
    </row>
    <row r="64" spans="1:29" ht="20.100000000000001" customHeight="1">
      <c r="A64" s="390"/>
      <c r="B64" s="330" t="s">
        <v>7</v>
      </c>
      <c r="C64" s="307"/>
      <c r="D64" s="236"/>
      <c r="E64" s="237"/>
      <c r="F64" s="237"/>
      <c r="G64" s="237"/>
      <c r="H64" s="237"/>
      <c r="I64" s="237"/>
      <c r="J64" s="237"/>
      <c r="K64" s="237"/>
      <c r="L64" s="237"/>
      <c r="M64" s="310"/>
      <c r="N64" s="236"/>
      <c r="O64" s="237"/>
      <c r="P64" s="237"/>
      <c r="Q64" s="237"/>
      <c r="R64" s="237"/>
      <c r="S64" s="237"/>
      <c r="T64" s="237"/>
      <c r="U64" s="237"/>
      <c r="V64" s="237"/>
      <c r="W64" s="237"/>
      <c r="X64" s="237"/>
      <c r="Y64" s="237"/>
      <c r="Z64" s="238"/>
    </row>
    <row r="65" spans="1:26" ht="20.100000000000001" customHeight="1">
      <c r="A65" s="395"/>
      <c r="B65" s="331"/>
      <c r="C65" s="308"/>
      <c r="D65" s="239"/>
      <c r="E65" s="240"/>
      <c r="F65" s="240"/>
      <c r="G65" s="240"/>
      <c r="H65" s="240"/>
      <c r="I65" s="240"/>
      <c r="J65" s="240"/>
      <c r="K65" s="240"/>
      <c r="L65" s="240"/>
      <c r="M65" s="311"/>
      <c r="N65" s="239"/>
      <c r="O65" s="240"/>
      <c r="P65" s="240"/>
      <c r="Q65" s="240"/>
      <c r="R65" s="240"/>
      <c r="S65" s="240"/>
      <c r="T65" s="240"/>
      <c r="U65" s="240"/>
      <c r="V65" s="240"/>
      <c r="W65" s="240"/>
      <c r="X65" s="240"/>
      <c r="Y65" s="240"/>
      <c r="Z65" s="241"/>
    </row>
    <row r="66" spans="1:26" ht="20.100000000000001" customHeight="1">
      <c r="A66" s="390"/>
      <c r="B66" s="330" t="s">
        <v>7</v>
      </c>
      <c r="C66" s="307"/>
      <c r="D66" s="236"/>
      <c r="E66" s="237"/>
      <c r="F66" s="237"/>
      <c r="G66" s="237"/>
      <c r="H66" s="237"/>
      <c r="I66" s="237"/>
      <c r="J66" s="237"/>
      <c r="K66" s="237"/>
      <c r="L66" s="237"/>
      <c r="M66" s="310"/>
      <c r="N66" s="236"/>
      <c r="O66" s="237"/>
      <c r="P66" s="237"/>
      <c r="Q66" s="237"/>
      <c r="R66" s="237"/>
      <c r="S66" s="237"/>
      <c r="T66" s="237"/>
      <c r="U66" s="237"/>
      <c r="V66" s="237"/>
      <c r="W66" s="237"/>
      <c r="X66" s="237"/>
      <c r="Y66" s="237"/>
      <c r="Z66" s="238"/>
    </row>
    <row r="67" spans="1:26" ht="20.100000000000001" customHeight="1">
      <c r="A67" s="395"/>
      <c r="B67" s="331"/>
      <c r="C67" s="308"/>
      <c r="D67" s="239"/>
      <c r="E67" s="240"/>
      <c r="F67" s="240"/>
      <c r="G67" s="240"/>
      <c r="H67" s="240"/>
      <c r="I67" s="240"/>
      <c r="J67" s="240"/>
      <c r="K67" s="240"/>
      <c r="L67" s="240"/>
      <c r="M67" s="311"/>
      <c r="N67" s="239"/>
      <c r="O67" s="240"/>
      <c r="P67" s="240"/>
      <c r="Q67" s="240"/>
      <c r="R67" s="240"/>
      <c r="S67" s="240"/>
      <c r="T67" s="240"/>
      <c r="U67" s="240"/>
      <c r="V67" s="240"/>
      <c r="W67" s="240"/>
      <c r="X67" s="240"/>
      <c r="Y67" s="240"/>
      <c r="Z67" s="241"/>
    </row>
    <row r="68" spans="1:26" ht="20.100000000000001" customHeight="1">
      <c r="A68" s="390"/>
      <c r="B68" s="330" t="s">
        <v>7</v>
      </c>
      <c r="C68" s="307"/>
      <c r="D68" s="236"/>
      <c r="E68" s="237"/>
      <c r="F68" s="237"/>
      <c r="G68" s="237"/>
      <c r="H68" s="237"/>
      <c r="I68" s="237"/>
      <c r="J68" s="237"/>
      <c r="K68" s="237"/>
      <c r="L68" s="237"/>
      <c r="M68" s="310"/>
      <c r="N68" s="236"/>
      <c r="O68" s="237"/>
      <c r="P68" s="237"/>
      <c r="Q68" s="237"/>
      <c r="R68" s="237"/>
      <c r="S68" s="237"/>
      <c r="T68" s="237"/>
      <c r="U68" s="237"/>
      <c r="V68" s="237"/>
      <c r="W68" s="237"/>
      <c r="X68" s="237"/>
      <c r="Y68" s="237"/>
      <c r="Z68" s="238"/>
    </row>
    <row r="69" spans="1:26" ht="20.100000000000001" customHeight="1">
      <c r="A69" s="395"/>
      <c r="B69" s="331"/>
      <c r="C69" s="308"/>
      <c r="D69" s="239"/>
      <c r="E69" s="240"/>
      <c r="F69" s="240"/>
      <c r="G69" s="240"/>
      <c r="H69" s="240"/>
      <c r="I69" s="240"/>
      <c r="J69" s="240"/>
      <c r="K69" s="240"/>
      <c r="L69" s="240"/>
      <c r="M69" s="311"/>
      <c r="N69" s="239"/>
      <c r="O69" s="240"/>
      <c r="P69" s="240"/>
      <c r="Q69" s="240"/>
      <c r="R69" s="240"/>
      <c r="S69" s="240"/>
      <c r="T69" s="240"/>
      <c r="U69" s="240"/>
      <c r="V69" s="240"/>
      <c r="W69" s="240"/>
      <c r="X69" s="240"/>
      <c r="Y69" s="240"/>
      <c r="Z69" s="241"/>
    </row>
    <row r="70" spans="1:26" ht="20.100000000000001" customHeight="1">
      <c r="A70" s="390"/>
      <c r="B70" s="330" t="s">
        <v>7</v>
      </c>
      <c r="C70" s="307"/>
      <c r="D70" s="236"/>
      <c r="E70" s="237"/>
      <c r="F70" s="237"/>
      <c r="G70" s="237"/>
      <c r="H70" s="237"/>
      <c r="I70" s="237"/>
      <c r="J70" s="237"/>
      <c r="K70" s="237"/>
      <c r="L70" s="237"/>
      <c r="M70" s="310"/>
      <c r="N70" s="236"/>
      <c r="O70" s="237"/>
      <c r="P70" s="237"/>
      <c r="Q70" s="237"/>
      <c r="R70" s="237"/>
      <c r="S70" s="237"/>
      <c r="T70" s="237"/>
      <c r="U70" s="237"/>
      <c r="V70" s="237"/>
      <c r="W70" s="237"/>
      <c r="X70" s="237"/>
      <c r="Y70" s="237"/>
      <c r="Z70" s="238"/>
    </row>
    <row r="71" spans="1:26" ht="20.100000000000001" customHeight="1" thickBot="1">
      <c r="A71" s="391"/>
      <c r="B71" s="397"/>
      <c r="C71" s="398"/>
      <c r="D71" s="392"/>
      <c r="E71" s="393"/>
      <c r="F71" s="393"/>
      <c r="G71" s="393"/>
      <c r="H71" s="393"/>
      <c r="I71" s="393"/>
      <c r="J71" s="393"/>
      <c r="K71" s="393"/>
      <c r="L71" s="393"/>
      <c r="M71" s="396"/>
      <c r="N71" s="392"/>
      <c r="O71" s="393"/>
      <c r="P71" s="393"/>
      <c r="Q71" s="393"/>
      <c r="R71" s="393"/>
      <c r="S71" s="393"/>
      <c r="T71" s="393"/>
      <c r="U71" s="393"/>
      <c r="V71" s="393"/>
      <c r="W71" s="393"/>
      <c r="X71" s="393"/>
      <c r="Y71" s="393"/>
      <c r="Z71" s="394"/>
    </row>
    <row r="72" spans="1:26" ht="20.100000000000001" customHeight="1">
      <c r="A72" s="49"/>
      <c r="B72" s="49"/>
      <c r="C72" s="49"/>
      <c r="D72" s="49"/>
      <c r="E72" s="49"/>
      <c r="F72" s="49"/>
      <c r="G72" s="49"/>
      <c r="H72" s="49"/>
      <c r="I72" s="49"/>
      <c r="J72" s="49"/>
      <c r="K72" s="49"/>
      <c r="L72" s="49"/>
      <c r="M72" s="49"/>
      <c r="N72" s="49"/>
      <c r="O72" s="49"/>
      <c r="P72" s="49"/>
      <c r="Q72" s="49"/>
      <c r="R72" s="49"/>
      <c r="S72" s="49"/>
      <c r="T72" s="49"/>
      <c r="U72" s="49"/>
      <c r="V72" s="49"/>
      <c r="W72" s="49"/>
      <c r="X72" s="34"/>
      <c r="Y72" s="49"/>
      <c r="Z72" s="49"/>
    </row>
    <row r="73" spans="1:26" ht="20.100000000000001" customHeight="1"/>
    <row r="74" spans="1:26" ht="20.100000000000001" customHeight="1"/>
    <row r="75" spans="1:26" ht="20.100000000000001" customHeight="1"/>
    <row r="76" spans="1:26" ht="20.100000000000001" customHeight="1"/>
    <row r="77" spans="1:26" ht="20.100000000000001" customHeight="1"/>
    <row r="78" spans="1:26" ht="20.100000000000001" customHeight="1"/>
    <row r="79" spans="1:26" ht="20.100000000000001" customHeight="1"/>
    <row r="80" spans="1:26" ht="20.100000000000001" customHeight="1"/>
    <row r="81" ht="20.100000000000001" customHeight="1"/>
    <row r="82" ht="20.100000000000001" customHeight="1"/>
    <row r="83" ht="20.100000000000001" customHeight="1"/>
    <row r="84" ht="20.100000000000001" customHeight="1"/>
    <row r="85" ht="20.100000000000001" customHeight="1"/>
  </sheetData>
  <sheetProtection algorithmName="SHA-512" hashValue="IQhQKcPF6IVvI/PUoDQ4OFvFTROdhbvlpkHAmwkbuOMHODQKbMYifwGfOynnZN5MkR7QEpicVptnf2l2hdyhCQ==" saltValue="TfZeV/wGNOjfZGFbun9V9w==" spinCount="100000" sheet="1" selectLockedCells="1"/>
  <protectedRanges>
    <protectedRange sqref="A62:Z71" name="範囲3"/>
    <protectedRange sqref="P17:T17 G16:H16 D10:T10 V12 N16:T16 D19:G19 I19:L19 D20:T21 D22:J22 O22:S22 U22:Z22 K16:L16 A16:C16 E16 X12 D12:T14" name="範囲1"/>
    <protectedRange sqref="I41:Z41 I43:Z43 I45:Z45 I47:Z47 I49:Z49 I51:Z51 I53:Z59 B40:C59 E40:H59" name="範囲2"/>
    <protectedRange sqref="N9 E8:E9 J8:K8" name="範囲1_1"/>
    <protectedRange sqref="A26" name="範囲2_1"/>
    <protectedRange sqref="B27" name="範囲2_2"/>
    <protectedRange sqref="B28" name="範囲2_3"/>
    <protectedRange sqref="B29" name="範囲2_4"/>
    <protectedRange sqref="B31:B32 B34:B35" name="範囲2_3_1"/>
    <protectedRange sqref="A30 A33" name="範囲2_4_1"/>
  </protectedRanges>
  <mergeCells count="159">
    <mergeCell ref="L8:M8"/>
    <mergeCell ref="R5:S5"/>
    <mergeCell ref="U5:V5"/>
    <mergeCell ref="O5:Q5"/>
    <mergeCell ref="A70:A71"/>
    <mergeCell ref="N64:Z65"/>
    <mergeCell ref="N66:Z67"/>
    <mergeCell ref="N68:Z69"/>
    <mergeCell ref="N70:Z71"/>
    <mergeCell ref="A66:A67"/>
    <mergeCell ref="B66:B67"/>
    <mergeCell ref="A62:A63"/>
    <mergeCell ref="A64:A65"/>
    <mergeCell ref="D68:M69"/>
    <mergeCell ref="D70:M71"/>
    <mergeCell ref="D64:M65"/>
    <mergeCell ref="B70:B71"/>
    <mergeCell ref="C68:C69"/>
    <mergeCell ref="C70:C71"/>
    <mergeCell ref="A68:A69"/>
    <mergeCell ref="B68:B69"/>
    <mergeCell ref="A9:C9"/>
    <mergeCell ref="F9:L9"/>
    <mergeCell ref="F8:G8"/>
    <mergeCell ref="D7:Z7"/>
    <mergeCell ref="U12:V12"/>
    <mergeCell ref="A18:T18"/>
    <mergeCell ref="M16:T17"/>
    <mergeCell ref="C16:D16"/>
    <mergeCell ref="G16:H16"/>
    <mergeCell ref="E16:F16"/>
    <mergeCell ref="M12:T12"/>
    <mergeCell ref="A8:C8"/>
    <mergeCell ref="K16:L16"/>
    <mergeCell ref="I16:J16"/>
    <mergeCell ref="A15:L15"/>
    <mergeCell ref="M15:T15"/>
    <mergeCell ref="A11:C12"/>
    <mergeCell ref="A13:C14"/>
    <mergeCell ref="A16:B16"/>
    <mergeCell ref="D11:L11"/>
    <mergeCell ref="M11:T11"/>
    <mergeCell ref="D13:T14"/>
    <mergeCell ref="D10:L10"/>
    <mergeCell ref="M10:T10"/>
    <mergeCell ref="V13:Y13"/>
    <mergeCell ref="P8:T8"/>
    <mergeCell ref="U10:Z11"/>
    <mergeCell ref="A10:C10"/>
    <mergeCell ref="Y12:Z12"/>
    <mergeCell ref="U14:Z14"/>
    <mergeCell ref="C66:C67"/>
    <mergeCell ref="D66:M67"/>
    <mergeCell ref="N61:Z61"/>
    <mergeCell ref="G39:H39"/>
    <mergeCell ref="I43:Z43"/>
    <mergeCell ref="E43:F43"/>
    <mergeCell ref="A61:C61"/>
    <mergeCell ref="D61:M61"/>
    <mergeCell ref="G52:H53"/>
    <mergeCell ref="B50:C50"/>
    <mergeCell ref="I46:Z46"/>
    <mergeCell ref="G40:H41"/>
    <mergeCell ref="E40:F40"/>
    <mergeCell ref="B64:B65"/>
    <mergeCell ref="B62:B63"/>
    <mergeCell ref="E44:F44"/>
    <mergeCell ref="E45:F45"/>
    <mergeCell ref="I45:Z45"/>
    <mergeCell ref="C62:C63"/>
    <mergeCell ref="D12:L12"/>
    <mergeCell ref="G48:H49"/>
    <mergeCell ref="C64:C65"/>
    <mergeCell ref="E58:F58"/>
    <mergeCell ref="I54:Z55"/>
    <mergeCell ref="B54:C54"/>
    <mergeCell ref="B55:C55"/>
    <mergeCell ref="B56:C56"/>
    <mergeCell ref="B57:C57"/>
    <mergeCell ref="B58:C58"/>
    <mergeCell ref="B52:C52"/>
    <mergeCell ref="B53:C53"/>
    <mergeCell ref="D62:M63"/>
    <mergeCell ref="G54:H55"/>
    <mergeCell ref="I51:Z51"/>
    <mergeCell ref="B51:C51"/>
    <mergeCell ref="G42:H43"/>
    <mergeCell ref="I42:Z42"/>
    <mergeCell ref="B42:C42"/>
    <mergeCell ref="B43:C43"/>
    <mergeCell ref="B44:C44"/>
    <mergeCell ref="E46:F46"/>
    <mergeCell ref="B47:C47"/>
    <mergeCell ref="I47:Z47"/>
    <mergeCell ref="G46:H47"/>
    <mergeCell ref="I52:Z52"/>
    <mergeCell ref="I50:Z50"/>
    <mergeCell ref="B48:C48"/>
    <mergeCell ref="B49:C49"/>
    <mergeCell ref="I48:Z48"/>
    <mergeCell ref="I49:Z49"/>
    <mergeCell ref="E48:F48"/>
    <mergeCell ref="A38:Z38"/>
    <mergeCell ref="A23:Z23"/>
    <mergeCell ref="S28:Z28"/>
    <mergeCell ref="I44:Z44"/>
    <mergeCell ref="E49:F49"/>
    <mergeCell ref="C31:R31"/>
    <mergeCell ref="C35:Z35"/>
    <mergeCell ref="I40:Z40"/>
    <mergeCell ref="E41:F41"/>
    <mergeCell ref="E47:F47"/>
    <mergeCell ref="I39:Z39"/>
    <mergeCell ref="G44:H45"/>
    <mergeCell ref="B45:C45"/>
    <mergeCell ref="B46:C46"/>
    <mergeCell ref="A39:F39"/>
    <mergeCell ref="I41:Z41"/>
    <mergeCell ref="E42:F42"/>
    <mergeCell ref="K17:L17"/>
    <mergeCell ref="A17:J17"/>
    <mergeCell ref="A21:E21"/>
    <mergeCell ref="C32:Z32"/>
    <mergeCell ref="C34:Z34"/>
    <mergeCell ref="F20:Z20"/>
    <mergeCell ref="A19:E19"/>
    <mergeCell ref="F19:T19"/>
    <mergeCell ref="A20:E20"/>
    <mergeCell ref="S31:Z31"/>
    <mergeCell ref="C27:Z27"/>
    <mergeCell ref="C28:R28"/>
    <mergeCell ref="C29:Z29"/>
    <mergeCell ref="A22:E22"/>
    <mergeCell ref="F22:M22"/>
    <mergeCell ref="O22:Z22"/>
    <mergeCell ref="I3:P3"/>
    <mergeCell ref="B59:C59"/>
    <mergeCell ref="G58:H59"/>
    <mergeCell ref="E55:F55"/>
    <mergeCell ref="E56:F56"/>
    <mergeCell ref="E57:F57"/>
    <mergeCell ref="N62:Z63"/>
    <mergeCell ref="E50:F50"/>
    <mergeCell ref="E51:F51"/>
    <mergeCell ref="G56:H57"/>
    <mergeCell ref="E53:F53"/>
    <mergeCell ref="G50:H51"/>
    <mergeCell ref="I58:Z59"/>
    <mergeCell ref="E52:F52"/>
    <mergeCell ref="E54:F54"/>
    <mergeCell ref="I53:Z53"/>
    <mergeCell ref="U8:Z8"/>
    <mergeCell ref="E59:F59"/>
    <mergeCell ref="I56:Z57"/>
    <mergeCell ref="B40:C40"/>
    <mergeCell ref="B41:C41"/>
    <mergeCell ref="F21:M21"/>
    <mergeCell ref="N21:P21"/>
    <mergeCell ref="Q21:Z21"/>
  </mergeCells>
  <phoneticPr fontId="1"/>
  <conditionalFormatting sqref="A26 A30">
    <cfRule type="expression" dxfId="24" priority="4">
      <formula>AND($A$26=TRUE,$A$30=TRUE)</formula>
    </cfRule>
  </conditionalFormatting>
  <conditionalFormatting sqref="A26 A33">
    <cfRule type="expression" dxfId="23" priority="3">
      <formula>AND($A$26=TRUE,$A$33=TRUE)</formula>
    </cfRule>
  </conditionalFormatting>
  <conditionalFormatting sqref="A26">
    <cfRule type="expression" dxfId="22" priority="314">
      <formula>AND($A$26=FALSE,$B$27=TRUE)</formula>
    </cfRule>
    <cfRule type="expression" dxfId="21" priority="315">
      <formula>AND($A$26=FALSE,$B$28=TRUE)</formula>
    </cfRule>
    <cfRule type="expression" dxfId="20" priority="316">
      <formula>AND($A$26=FALSE,$B$29=TRUE)</formula>
    </cfRule>
  </conditionalFormatting>
  <conditionalFormatting sqref="A30 A33">
    <cfRule type="expression" dxfId="19" priority="2">
      <formula>AND($A$30=TRUE,$A$33=TRUE)</formula>
    </cfRule>
  </conditionalFormatting>
  <conditionalFormatting sqref="A30">
    <cfRule type="expression" dxfId="18" priority="12">
      <formula>AND($A$30=FALSE,$B$31=TRUE)</formula>
    </cfRule>
    <cfRule type="expression" dxfId="17" priority="13">
      <formula>AND($A$30=FALSE,$B$32=TRUE)</formula>
    </cfRule>
  </conditionalFormatting>
  <conditionalFormatting sqref="A33">
    <cfRule type="expression" dxfId="16" priority="9">
      <formula>AND($A$33=FALSE,$B$34=TRUE)</formula>
    </cfRule>
    <cfRule type="expression" dxfId="15" priority="10">
      <formula>AND($A$33=FALSE,$B$35=TRUE)</formula>
    </cfRule>
  </conditionalFormatting>
  <conditionalFormatting sqref="B27 B29">
    <cfRule type="expression" dxfId="14" priority="309">
      <formula>AND($B$27=TRUE,$B$29=TRUE)</formula>
    </cfRule>
  </conditionalFormatting>
  <conditionalFormatting sqref="B27:B28">
    <cfRule type="expression" dxfId="13" priority="311">
      <formula>AND($B$27=TRUE,$B$28=TRUE)</formula>
    </cfRule>
  </conditionalFormatting>
  <conditionalFormatting sqref="B27:B29">
    <cfRule type="expression" dxfId="12" priority="310" stopIfTrue="1">
      <formula>AND($A$26=TRUE,$B$27=FALSE,$B$28=FALSE,$B$29=FALSE)</formula>
    </cfRule>
  </conditionalFormatting>
  <conditionalFormatting sqref="B28:B29">
    <cfRule type="expression" dxfId="11" priority="64">
      <formula>AND($B$28=TRUE,$B$29=TRUE)</formula>
    </cfRule>
  </conditionalFormatting>
  <conditionalFormatting sqref="B31:B32">
    <cfRule type="expression" dxfId="10" priority="15">
      <formula>AND($B$31=TRUE,$B$32=TRUE)</formula>
    </cfRule>
    <cfRule type="expression" dxfId="9" priority="17" stopIfTrue="1">
      <formula>AND($A$30=TRUE,$B$31=FALSE,$B$32=FALSE)</formula>
    </cfRule>
  </conditionalFormatting>
  <conditionalFormatting sqref="B34:B35">
    <cfRule type="expression" dxfId="8" priority="7">
      <formula>AND($B$34=TRUE,$B$35=TRUE)</formula>
    </cfRule>
    <cfRule type="expression" dxfId="7" priority="8" stopIfTrue="1">
      <formula>AND($A$33=TRUE,$B$34=FALSE,$B$35=FALSE)</formula>
    </cfRule>
  </conditionalFormatting>
  <conditionalFormatting sqref="C28">
    <cfRule type="expression" dxfId="6" priority="183">
      <formula>#REF!="■"</formula>
    </cfRule>
  </conditionalFormatting>
  <conditionalFormatting sqref="C31">
    <cfRule type="expression" dxfId="5" priority="181">
      <formula>#REF!="■"</formula>
    </cfRule>
  </conditionalFormatting>
  <conditionalFormatting sqref="E8 K8">
    <cfRule type="expression" dxfId="4" priority="1">
      <formula>AND($E$8=TRUE,$K$8=TRUE)</formula>
    </cfRule>
  </conditionalFormatting>
  <conditionalFormatting sqref="E8">
    <cfRule type="expression" dxfId="3" priority="83">
      <formula>$C$7="4月"</formula>
    </cfRule>
  </conditionalFormatting>
  <conditionalFormatting sqref="E9">
    <cfRule type="expression" dxfId="2" priority="75">
      <formula>AND($E$9=TRUE,$N$9=TRUE)</formula>
    </cfRule>
  </conditionalFormatting>
  <conditionalFormatting sqref="K8:L8 N8:O8">
    <cfRule type="expression" dxfId="1" priority="84">
      <formula>$C$7="4月"</formula>
    </cfRule>
  </conditionalFormatting>
  <conditionalFormatting sqref="N9">
    <cfRule type="expression" dxfId="0" priority="76">
      <formula>AND($E$9=TRUE,$N$9=TRUE)</formula>
    </cfRule>
  </conditionalFormatting>
  <dataValidations count="3">
    <dataValidation type="list" allowBlank="1" showInputMessage="1" showErrorMessage="1" sqref="E16:F16 E40:F59 U5" xr:uid="{00000000-0002-0000-0100-000001000000}">
      <formula1>月</formula1>
    </dataValidation>
    <dataValidation type="list" allowBlank="1" showInputMessage="1" showErrorMessage="1" sqref="I16:J16 C70 C62 C64 C66 C68 X5" xr:uid="{00000000-0002-0000-0100-000002000000}">
      <formula1>日</formula1>
    </dataValidation>
    <dataValidation type="list" allowBlank="1" showInputMessage="1" showErrorMessage="1" sqref="C7" xr:uid="{AEDD73C4-AA2A-4329-841E-6B22226153BB}">
      <formula1>入学月</formula1>
    </dataValidation>
  </dataValidations>
  <pageMargins left="0.78740157480314965" right="0.78740157480314965" top="0.6692913385826772" bottom="0.51181102362204722" header="0.27559055118110237" footer="0.27559055118110237"/>
  <pageSetup paperSize="9" scale="94" fitToHeight="0" orientation="portrait" r:id="rId1"/>
  <headerFooter alignWithMargins="0">
    <oddFooter>&amp;C&amp;"ＭＳ Ｐ明朝,太字"&amp;10(博士前期課程)</oddFooter>
  </headerFooter>
  <rowBreaks count="1" manualBreakCount="1">
    <brk id="36" max="25" man="1"/>
  </rowBreaks>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215" r:id="rId4" name="Check Box 143">
              <controlPr defaultSize="0" autoFill="0" autoLine="0" autoPict="0">
                <anchor moveWithCells="1">
                  <from>
                    <xdr:col>4</xdr:col>
                    <xdr:colOff>0</xdr:colOff>
                    <xdr:row>7</xdr:row>
                    <xdr:rowOff>76200</xdr:rowOff>
                  </from>
                  <to>
                    <xdr:col>5</xdr:col>
                    <xdr:colOff>76200</xdr:colOff>
                    <xdr:row>7</xdr:row>
                    <xdr:rowOff>400050</xdr:rowOff>
                  </to>
                </anchor>
              </controlPr>
            </control>
          </mc:Choice>
        </mc:AlternateContent>
        <mc:AlternateContent xmlns:mc="http://schemas.openxmlformats.org/markup-compatibility/2006">
          <mc:Choice Requires="x14">
            <control shapeId="3216" r:id="rId5" name="Check Box 144">
              <controlPr defaultSize="0" autoFill="0" autoLine="0" autoPict="0">
                <anchor moveWithCells="1">
                  <from>
                    <xdr:col>10</xdr:col>
                    <xdr:colOff>28575</xdr:colOff>
                    <xdr:row>7</xdr:row>
                    <xdr:rowOff>66675</xdr:rowOff>
                  </from>
                  <to>
                    <xdr:col>11</xdr:col>
                    <xdr:colOff>38100</xdr:colOff>
                    <xdr:row>7</xdr:row>
                    <xdr:rowOff>390525</xdr:rowOff>
                  </to>
                </anchor>
              </controlPr>
            </control>
          </mc:Choice>
        </mc:AlternateContent>
        <mc:AlternateContent xmlns:mc="http://schemas.openxmlformats.org/markup-compatibility/2006">
          <mc:Choice Requires="x14">
            <control shapeId="3218" r:id="rId6" name="Check Box 146">
              <controlPr defaultSize="0" autoFill="0" autoLine="0" autoPict="0">
                <anchor moveWithCells="1">
                  <from>
                    <xdr:col>4</xdr:col>
                    <xdr:colOff>0</xdr:colOff>
                    <xdr:row>8</xdr:row>
                    <xdr:rowOff>66675</xdr:rowOff>
                  </from>
                  <to>
                    <xdr:col>5</xdr:col>
                    <xdr:colOff>76200</xdr:colOff>
                    <xdr:row>8</xdr:row>
                    <xdr:rowOff>390525</xdr:rowOff>
                  </to>
                </anchor>
              </controlPr>
            </control>
          </mc:Choice>
        </mc:AlternateContent>
        <mc:AlternateContent xmlns:mc="http://schemas.openxmlformats.org/markup-compatibility/2006">
          <mc:Choice Requires="x14">
            <control shapeId="3219" r:id="rId7" name="Check Box 147">
              <controlPr defaultSize="0" autoFill="0" autoLine="0" autoPict="0">
                <anchor moveWithCells="1">
                  <from>
                    <xdr:col>13</xdr:col>
                    <xdr:colOff>28575</xdr:colOff>
                    <xdr:row>8</xdr:row>
                    <xdr:rowOff>76200</xdr:rowOff>
                  </from>
                  <to>
                    <xdr:col>14</xdr:col>
                    <xdr:colOff>38100</xdr:colOff>
                    <xdr:row>8</xdr:row>
                    <xdr:rowOff>400050</xdr:rowOff>
                  </to>
                </anchor>
              </controlPr>
            </control>
          </mc:Choice>
        </mc:AlternateContent>
        <mc:AlternateContent xmlns:mc="http://schemas.openxmlformats.org/markup-compatibility/2006">
          <mc:Choice Requires="x14">
            <control shapeId="3220" r:id="rId8" name="Check Box 148">
              <controlPr defaultSize="0" autoFill="0" autoLine="0" autoPict="0">
                <anchor moveWithCells="1">
                  <from>
                    <xdr:col>20</xdr:col>
                    <xdr:colOff>95250</xdr:colOff>
                    <xdr:row>11</xdr:row>
                    <xdr:rowOff>38100</xdr:rowOff>
                  </from>
                  <to>
                    <xdr:col>22</xdr:col>
                    <xdr:colOff>47625</xdr:colOff>
                    <xdr:row>11</xdr:row>
                    <xdr:rowOff>361950</xdr:rowOff>
                  </to>
                </anchor>
              </controlPr>
            </control>
          </mc:Choice>
        </mc:AlternateContent>
        <mc:AlternateContent xmlns:mc="http://schemas.openxmlformats.org/markup-compatibility/2006">
          <mc:Choice Requires="x14">
            <control shapeId="3221" r:id="rId9" name="Check Box 149">
              <controlPr defaultSize="0" autoFill="0" autoLine="0" autoPict="0">
                <anchor moveWithCells="1">
                  <from>
                    <xdr:col>23</xdr:col>
                    <xdr:colOff>57150</xdr:colOff>
                    <xdr:row>11</xdr:row>
                    <xdr:rowOff>38100</xdr:rowOff>
                  </from>
                  <to>
                    <xdr:col>24</xdr:col>
                    <xdr:colOff>66675</xdr:colOff>
                    <xdr:row>11</xdr:row>
                    <xdr:rowOff>361950</xdr:rowOff>
                  </to>
                </anchor>
              </controlPr>
            </control>
          </mc:Choice>
        </mc:AlternateContent>
        <mc:AlternateContent xmlns:mc="http://schemas.openxmlformats.org/markup-compatibility/2006">
          <mc:Choice Requires="x14">
            <control shapeId="3222" r:id="rId10" name="Check Box 150">
              <controlPr defaultSize="0" autoFill="0" autoLine="0" autoPict="0">
                <anchor moveWithCells="1">
                  <from>
                    <xdr:col>0</xdr:col>
                    <xdr:colOff>95250</xdr:colOff>
                    <xdr:row>25</xdr:row>
                    <xdr:rowOff>0</xdr:rowOff>
                  </from>
                  <to>
                    <xdr:col>0</xdr:col>
                    <xdr:colOff>352425</xdr:colOff>
                    <xdr:row>26</xdr:row>
                    <xdr:rowOff>0</xdr:rowOff>
                  </to>
                </anchor>
              </controlPr>
            </control>
          </mc:Choice>
        </mc:AlternateContent>
        <mc:AlternateContent xmlns:mc="http://schemas.openxmlformats.org/markup-compatibility/2006">
          <mc:Choice Requires="x14">
            <control shapeId="3223" r:id="rId11" name="Check Box 151">
              <controlPr defaultSize="0" autoFill="0" autoLine="0" autoPict="0">
                <anchor moveWithCells="1">
                  <from>
                    <xdr:col>1</xdr:col>
                    <xdr:colOff>66675</xdr:colOff>
                    <xdr:row>25</xdr:row>
                    <xdr:rowOff>285750</xdr:rowOff>
                  </from>
                  <to>
                    <xdr:col>1</xdr:col>
                    <xdr:colOff>352425</xdr:colOff>
                    <xdr:row>26</xdr:row>
                    <xdr:rowOff>266700</xdr:rowOff>
                  </to>
                </anchor>
              </controlPr>
            </control>
          </mc:Choice>
        </mc:AlternateContent>
        <mc:AlternateContent xmlns:mc="http://schemas.openxmlformats.org/markup-compatibility/2006">
          <mc:Choice Requires="x14">
            <control shapeId="3224" r:id="rId12" name="Check Box 152">
              <controlPr defaultSize="0" autoFill="0" autoLine="0" autoPict="0">
                <anchor moveWithCells="1">
                  <from>
                    <xdr:col>1</xdr:col>
                    <xdr:colOff>66675</xdr:colOff>
                    <xdr:row>26</xdr:row>
                    <xdr:rowOff>257175</xdr:rowOff>
                  </from>
                  <to>
                    <xdr:col>1</xdr:col>
                    <xdr:colOff>304800</xdr:colOff>
                    <xdr:row>28</xdr:row>
                    <xdr:rowOff>19050</xdr:rowOff>
                  </to>
                </anchor>
              </controlPr>
            </control>
          </mc:Choice>
        </mc:AlternateContent>
        <mc:AlternateContent xmlns:mc="http://schemas.openxmlformats.org/markup-compatibility/2006">
          <mc:Choice Requires="x14">
            <control shapeId="3225" r:id="rId13" name="Check Box 153">
              <controlPr defaultSize="0" autoFill="0" autoLine="0" autoPict="0">
                <anchor moveWithCells="1">
                  <from>
                    <xdr:col>1</xdr:col>
                    <xdr:colOff>66675</xdr:colOff>
                    <xdr:row>27</xdr:row>
                    <xdr:rowOff>266700</xdr:rowOff>
                  </from>
                  <to>
                    <xdr:col>2</xdr:col>
                    <xdr:colOff>0</xdr:colOff>
                    <xdr:row>29</xdr:row>
                    <xdr:rowOff>19050</xdr:rowOff>
                  </to>
                </anchor>
              </controlPr>
            </control>
          </mc:Choice>
        </mc:AlternateContent>
        <mc:AlternateContent xmlns:mc="http://schemas.openxmlformats.org/markup-compatibility/2006">
          <mc:Choice Requires="x14">
            <control shapeId="3239" r:id="rId14" name="Check Box 167">
              <controlPr defaultSize="0" autoFill="0" autoLine="0" autoPict="0">
                <anchor moveWithCells="1">
                  <from>
                    <xdr:col>1</xdr:col>
                    <xdr:colOff>66675</xdr:colOff>
                    <xdr:row>30</xdr:row>
                    <xdr:rowOff>257175</xdr:rowOff>
                  </from>
                  <to>
                    <xdr:col>2</xdr:col>
                    <xdr:colOff>0</xdr:colOff>
                    <xdr:row>32</xdr:row>
                    <xdr:rowOff>28575</xdr:rowOff>
                  </to>
                </anchor>
              </controlPr>
            </control>
          </mc:Choice>
        </mc:AlternateContent>
        <mc:AlternateContent xmlns:mc="http://schemas.openxmlformats.org/markup-compatibility/2006">
          <mc:Choice Requires="x14">
            <control shapeId="3240" r:id="rId15" name="Check Box 168">
              <controlPr defaultSize="0" autoFill="0" autoLine="0" autoPict="0">
                <anchor moveWithCells="1">
                  <from>
                    <xdr:col>1</xdr:col>
                    <xdr:colOff>66675</xdr:colOff>
                    <xdr:row>29</xdr:row>
                    <xdr:rowOff>285750</xdr:rowOff>
                  </from>
                  <to>
                    <xdr:col>2</xdr:col>
                    <xdr:colOff>0</xdr:colOff>
                    <xdr:row>31</xdr:row>
                    <xdr:rowOff>28575</xdr:rowOff>
                  </to>
                </anchor>
              </controlPr>
            </control>
          </mc:Choice>
        </mc:AlternateContent>
        <mc:AlternateContent xmlns:mc="http://schemas.openxmlformats.org/markup-compatibility/2006">
          <mc:Choice Requires="x14">
            <control shapeId="3241" r:id="rId16" name="Check Box 169">
              <controlPr defaultSize="0" autoFill="0" autoLine="0" autoPict="0">
                <anchor moveWithCells="1">
                  <from>
                    <xdr:col>0</xdr:col>
                    <xdr:colOff>85725</xdr:colOff>
                    <xdr:row>28</xdr:row>
                    <xdr:rowOff>171450</xdr:rowOff>
                  </from>
                  <to>
                    <xdr:col>0</xdr:col>
                    <xdr:colOff>342900</xdr:colOff>
                    <xdr:row>30</xdr:row>
                    <xdr:rowOff>57150</xdr:rowOff>
                  </to>
                </anchor>
              </controlPr>
            </control>
          </mc:Choice>
        </mc:AlternateContent>
        <mc:AlternateContent xmlns:mc="http://schemas.openxmlformats.org/markup-compatibility/2006">
          <mc:Choice Requires="x14">
            <control shapeId="3242" r:id="rId17" name="Check Box 170">
              <controlPr defaultSize="0" autoFill="0" autoLine="0" autoPict="0">
                <anchor moveWithCells="1">
                  <from>
                    <xdr:col>0</xdr:col>
                    <xdr:colOff>104775</xdr:colOff>
                    <xdr:row>32</xdr:row>
                    <xdr:rowOff>0</xdr:rowOff>
                  </from>
                  <to>
                    <xdr:col>0</xdr:col>
                    <xdr:colOff>361950</xdr:colOff>
                    <xdr:row>33</xdr:row>
                    <xdr:rowOff>28575</xdr:rowOff>
                  </to>
                </anchor>
              </controlPr>
            </control>
          </mc:Choice>
        </mc:AlternateContent>
        <mc:AlternateContent xmlns:mc="http://schemas.openxmlformats.org/markup-compatibility/2006">
          <mc:Choice Requires="x14">
            <control shapeId="3243" r:id="rId18" name="Check Box 171">
              <controlPr defaultSize="0" autoFill="0" autoLine="0" autoPict="0">
                <anchor moveWithCells="1">
                  <from>
                    <xdr:col>1</xdr:col>
                    <xdr:colOff>66675</xdr:colOff>
                    <xdr:row>32</xdr:row>
                    <xdr:rowOff>276225</xdr:rowOff>
                  </from>
                  <to>
                    <xdr:col>2</xdr:col>
                    <xdr:colOff>0</xdr:colOff>
                    <xdr:row>34</xdr:row>
                    <xdr:rowOff>19050</xdr:rowOff>
                  </to>
                </anchor>
              </controlPr>
            </control>
          </mc:Choice>
        </mc:AlternateContent>
        <mc:AlternateContent xmlns:mc="http://schemas.openxmlformats.org/markup-compatibility/2006">
          <mc:Choice Requires="x14">
            <control shapeId="3244" r:id="rId19" name="Check Box 172">
              <controlPr defaultSize="0" autoFill="0" autoLine="0" autoPict="0">
                <anchor moveWithCells="1">
                  <from>
                    <xdr:col>1</xdr:col>
                    <xdr:colOff>66675</xdr:colOff>
                    <xdr:row>33</xdr:row>
                    <xdr:rowOff>247650</xdr:rowOff>
                  </from>
                  <to>
                    <xdr:col>2</xdr:col>
                    <xdr:colOff>0</xdr:colOff>
                    <xdr:row>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sheet1</vt:lpstr>
      <vt:lpstr>様式1</vt:lpstr>
      <vt:lpstr>様式2</vt:lpstr>
      <vt:lpstr>様式1!Print_Area</vt:lpstr>
      <vt:lpstr>様式2!Print_Area</vt:lpstr>
      <vt:lpstr>環境システム専攻</vt:lpstr>
      <vt:lpstr>環境工学専攻</vt:lpstr>
      <vt:lpstr>月</vt:lpstr>
      <vt:lpstr>情報工学専攻</vt:lpstr>
      <vt:lpstr>日</vt:lpstr>
      <vt:lpstr>入学月</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合谷　鈴子</cp:lastModifiedBy>
  <cp:lastPrinted>2026-05-19T23:30:54Z</cp:lastPrinted>
  <dcterms:created xsi:type="dcterms:W3CDTF">2002-11-05T23:46:11Z</dcterms:created>
  <dcterms:modified xsi:type="dcterms:W3CDTF">2026-05-20T07:24:05Z</dcterms:modified>
</cp:coreProperties>
</file>