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2216\Desktop\北九大\電力供給\各様式\"/>
    </mc:Choice>
  </mc:AlternateContent>
  <xr:revisionPtr revIDLastSave="0" documentId="8_{C9E8C4FD-F87B-4B05-843A-44D41C2C4987}" xr6:coauthVersionLast="47" xr6:coauthVersionMax="47" xr10:uidLastSave="{00000000-0000-0000-0000-000000000000}"/>
  <bookViews>
    <workbookView xWindow="5628" yWindow="0" windowWidth="16368" windowHeight="12336" xr2:uid="{D6340DDB-211D-4C64-AD18-521FECCF9737}"/>
  </bookViews>
  <sheets>
    <sheet name="電気価格調書2211-23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I17" i="1"/>
  <c r="F17" i="1"/>
  <c r="J17" i="1" s="1"/>
  <c r="I16" i="1"/>
  <c r="F16" i="1"/>
  <c r="J16" i="1" s="1"/>
  <c r="I15" i="1"/>
  <c r="F15" i="1"/>
  <c r="J15" i="1" s="1"/>
  <c r="I14" i="1"/>
  <c r="F14" i="1"/>
  <c r="J14" i="1" s="1"/>
  <c r="I13" i="1"/>
  <c r="J13" i="1" s="1"/>
  <c r="F13" i="1"/>
  <c r="I12" i="1"/>
  <c r="F12" i="1"/>
  <c r="J12" i="1" s="1"/>
  <c r="I11" i="1"/>
  <c r="F11" i="1"/>
  <c r="J11" i="1" s="1"/>
  <c r="I10" i="1"/>
  <c r="F10" i="1"/>
  <c r="J10" i="1" s="1"/>
  <c r="I9" i="1"/>
  <c r="J9" i="1" s="1"/>
  <c r="F9" i="1"/>
  <c r="I8" i="1"/>
  <c r="F8" i="1"/>
  <c r="J8" i="1" s="1"/>
  <c r="I7" i="1"/>
  <c r="F7" i="1"/>
  <c r="J7" i="1" s="1"/>
  <c r="I6" i="1"/>
  <c r="I18" i="1" s="1"/>
  <c r="F6" i="1"/>
  <c r="J6" i="1" s="1"/>
  <c r="J18" i="1" s="1"/>
  <c r="F18" i="1" l="1"/>
</calcChain>
</file>

<file path=xl/sharedStrings.xml><?xml version="1.0" encoding="utf-8"?>
<sst xmlns="http://schemas.openxmlformats.org/spreadsheetml/2006/main" count="44" uniqueCount="37">
  <si>
    <t>区分</t>
    <rPh sb="0" eb="2">
      <t>クブン</t>
    </rPh>
    <phoneticPr fontId="3"/>
  </si>
  <si>
    <t>基本料金</t>
    <rPh sb="0" eb="2">
      <t>キホン</t>
    </rPh>
    <rPh sb="2" eb="4">
      <t>リョウキン</t>
    </rPh>
    <phoneticPr fontId="3"/>
  </si>
  <si>
    <t>電力量料金</t>
    <rPh sb="0" eb="2">
      <t>デンリョク</t>
    </rPh>
    <rPh sb="2" eb="3">
      <t>リョウ</t>
    </rPh>
    <rPh sb="3" eb="5">
      <t>リョウキン</t>
    </rPh>
    <phoneticPr fontId="3"/>
  </si>
  <si>
    <t>電気料金</t>
    <rPh sb="0" eb="2">
      <t>デンキ</t>
    </rPh>
    <rPh sb="2" eb="4">
      <t>リョウキン</t>
    </rPh>
    <phoneticPr fontId="3"/>
  </si>
  <si>
    <t>契約電力</t>
    <rPh sb="0" eb="2">
      <t>ケイヤク</t>
    </rPh>
    <rPh sb="2" eb="4">
      <t>デンリョク</t>
    </rPh>
    <phoneticPr fontId="3"/>
  </si>
  <si>
    <t>基本単価
１ＫＷ当たり</t>
    <rPh sb="0" eb="2">
      <t>キホン</t>
    </rPh>
    <rPh sb="2" eb="3">
      <t>タン</t>
    </rPh>
    <rPh sb="3" eb="4">
      <t>カ</t>
    </rPh>
    <rPh sb="8" eb="9">
      <t>ア</t>
    </rPh>
    <phoneticPr fontId="3"/>
  </si>
  <si>
    <t>力率</t>
    <rPh sb="0" eb="2">
      <t>リキリツ</t>
    </rPh>
    <phoneticPr fontId="3"/>
  </si>
  <si>
    <t>月額（１）
契約電力×単価×0.85(力率割引)</t>
    <rPh sb="0" eb="2">
      <t>ゲツガク</t>
    </rPh>
    <rPh sb="6" eb="8">
      <t>ケイヤク</t>
    </rPh>
    <rPh sb="8" eb="10">
      <t>デンリョク</t>
    </rPh>
    <rPh sb="11" eb="13">
      <t>タンカ</t>
    </rPh>
    <rPh sb="19" eb="21">
      <t>リキリツ</t>
    </rPh>
    <rPh sb="21" eb="23">
      <t>ワリビキ</t>
    </rPh>
    <phoneticPr fontId="3"/>
  </si>
  <si>
    <t>月間使用量</t>
    <rPh sb="0" eb="2">
      <t>ゲッカン</t>
    </rPh>
    <rPh sb="2" eb="5">
      <t>シヨウリョウ</t>
    </rPh>
    <phoneticPr fontId="3"/>
  </si>
  <si>
    <t xml:space="preserve"> 基本電力料金
 １KWｈ当たり</t>
    <rPh sb="1" eb="3">
      <t>キホン</t>
    </rPh>
    <rPh sb="3" eb="5">
      <t>デンリョク</t>
    </rPh>
    <rPh sb="5" eb="7">
      <t>リョウキン</t>
    </rPh>
    <rPh sb="13" eb="14">
      <t>ア</t>
    </rPh>
    <phoneticPr fontId="3"/>
  </si>
  <si>
    <t>月額（2）</t>
    <rPh sb="0" eb="2">
      <t>ゲツガク</t>
    </rPh>
    <phoneticPr fontId="3"/>
  </si>
  <si>
    <t>月額（1）+月額（2）</t>
    <rPh sb="0" eb="2">
      <t>ゲツガク</t>
    </rPh>
    <rPh sb="6" eb="8">
      <t>ゲツガク</t>
    </rPh>
    <phoneticPr fontId="3"/>
  </si>
  <si>
    <t>ＫＷ</t>
    <phoneticPr fontId="3"/>
  </si>
  <si>
    <t>円</t>
    <rPh sb="0" eb="1">
      <t>エン</t>
    </rPh>
    <phoneticPr fontId="3"/>
  </si>
  <si>
    <t>％</t>
    <phoneticPr fontId="3"/>
  </si>
  <si>
    <t>ＫＷｈ</t>
    <phoneticPr fontId="3"/>
  </si>
  <si>
    <t>11月</t>
    <phoneticPr fontId="3"/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</si>
  <si>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</si>
  <si>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</si>
  <si>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</si>
  <si>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</si>
  <si>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</si>
  <si>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</si>
  <si>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</si>
  <si>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</si>
  <si>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</si>
  <si>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</si>
  <si>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</si>
  <si>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計</t>
    <rPh sb="0" eb="1">
      <t>ケイ</t>
    </rPh>
    <phoneticPr fontId="3"/>
  </si>
  <si>
    <t>-</t>
    <phoneticPr fontId="3"/>
  </si>
  <si>
    <t>北九州市立大学北方キャンパス電力供給契約
入札金額積算内訳書</t>
    <rPh sb="0" eb="7">
      <t>キタキュウシュウシリツダイガク</t>
    </rPh>
    <rPh sb="7" eb="9">
      <t>キタガタ</t>
    </rPh>
    <rPh sb="14" eb="20">
      <t>デンリョクキョウキュウケイヤク</t>
    </rPh>
    <rPh sb="21" eb="25">
      <t>ニュウサツキンガク</t>
    </rPh>
    <rPh sb="25" eb="30">
      <t>セキサンウチワケショ</t>
    </rPh>
    <phoneticPr fontId="3"/>
  </si>
  <si>
    <t>予定使用電力量</t>
    <rPh sb="0" eb="4">
      <t>ヨテイシヨウ</t>
    </rPh>
    <rPh sb="4" eb="7">
      <t>デンリョクリョウ</t>
    </rPh>
    <phoneticPr fontId="3"/>
  </si>
  <si>
    <t>入札者</t>
    <rPh sb="0" eb="3">
      <t>ニュウサツシャ</t>
    </rPh>
    <phoneticPr fontId="3"/>
  </si>
  <si>
    <t>住所</t>
    <rPh sb="0" eb="2">
      <t>ジュウショ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</si>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</sst>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);[Red]\(#,##0\)"/>
    <numFmt numFmtId="177" formatCode="#,##0_ "/>
    <numFmt numFmtId="178" formatCode="#,##0.0;[Red]\-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6" fontId="6" fillId="0" borderId="6" xfId="2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right" vertical="center" shrinkToFi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38" fontId="0" fillId="0" borderId="2" xfId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12" xfId="0" applyBorder="1" applyAlignment="1">
      <alignment horizontal="right" vertical="center"/>
    </xf>
    <xf numFmtId="38" fontId="0" fillId="0" borderId="12" xfId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2" borderId="12" xfId="0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8" fontId="0" fillId="0" borderId="6" xfId="1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20" xfId="1" applyNumberFormat="1" applyFont="1" applyBorder="1" applyAlignment="1">
      <alignment horizontal="center" vertical="center"/>
    </xf>
    <xf numFmtId="0" fontId="0" fillId="0" borderId="21" xfId="1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19" xfId="0" applyNumberFormat="1" applyFont="1" applyBorder="1" applyAlignment="1">
      <alignment horizontal="right" vertical="center" shrinkToFit="1"/>
    </xf>
    <xf numFmtId="176" fontId="7" fillId="0" borderId="7" xfId="0" applyNumberFormat="1" applyFont="1" applyBorder="1" applyAlignment="1">
      <alignment horizontal="right" vertical="center" shrinkToFit="1"/>
    </xf>
    <xf numFmtId="38" fontId="0" fillId="0" borderId="3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178" fontId="0" fillId="3" borderId="22" xfId="1" applyNumberFormat="1" applyFont="1" applyFill="1" applyBorder="1" applyAlignment="1">
      <alignment vertical="center"/>
    </xf>
    <xf numFmtId="178" fontId="0" fillId="3" borderId="23" xfId="1" applyNumberFormat="1" applyFont="1" applyFill="1" applyBorder="1" applyAlignment="1">
      <alignment vertical="center"/>
    </xf>
    <xf numFmtId="178" fontId="0" fillId="3" borderId="24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28" xfId="0" applyFill="1" applyBorder="1" applyAlignment="1">
      <alignment vertical="center"/>
    </xf>
    <xf numFmtId="2" fontId="0" fillId="3" borderId="23" xfId="0" applyNumberFormat="1" applyFill="1" applyBorder="1" applyAlignment="1">
      <alignment vertical="center"/>
    </xf>
    <xf numFmtId="0" fontId="0" fillId="3" borderId="29" xfId="0" applyFill="1" applyBorder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70A97-26B6-4707-96DC-5A81782BF2B5}">
  <sheetPr>
    <pageSetUpPr fitToPage="1"/>
  </sheetPr>
  <dimension ref="A1:Q22"/>
  <sheetViews>
    <sheetView tabSelected="1" zoomScale="110" zoomScaleNormal="110" workbookViewId="0">
      <selection activeCell="N5" sqref="N5"/>
    </sheetView>
  </sheetViews>
  <sheetFormatPr defaultColWidth="9" defaultRowHeight="13.2" x14ac:dyDescent="0.2"/>
  <cols>
    <col min="1" max="2" width="6" customWidth="1"/>
    <col min="3" max="3" width="6.109375" customWidth="1"/>
    <col min="4" max="4" width="10.33203125" customWidth="1"/>
    <col min="5" max="5" width="5.44140625" customWidth="1"/>
    <col min="6" max="6" width="11.109375" customWidth="1"/>
    <col min="7" max="7" width="11.21875" bestFit="1" customWidth="1"/>
    <col min="8" max="8" width="12.109375" customWidth="1"/>
    <col min="9" max="9" width="10.88671875" customWidth="1"/>
    <col min="10" max="10" width="13.44140625" customWidth="1"/>
  </cols>
  <sheetData>
    <row r="1" spans="1:17" ht="39" customHeight="1" x14ac:dyDescent="0.2">
      <c r="A1" s="34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1:17" ht="20.399999999999999" customHeight="1" thickBot="1" x14ac:dyDescent="0.3">
      <c r="I2" s="2"/>
      <c r="J2" s="3"/>
    </row>
    <row r="3" spans="1:17" ht="15.75" customHeight="1" x14ac:dyDescent="0.2">
      <c r="A3" s="4" t="s">
        <v>0</v>
      </c>
      <c r="B3" s="5"/>
      <c r="C3" s="6" t="s">
        <v>1</v>
      </c>
      <c r="D3" s="7"/>
      <c r="E3" s="7"/>
      <c r="F3" s="7"/>
      <c r="G3" s="7" t="s">
        <v>2</v>
      </c>
      <c r="H3" s="7"/>
      <c r="I3" s="7"/>
      <c r="J3" s="8" t="s">
        <v>3</v>
      </c>
    </row>
    <row r="4" spans="1:17" ht="45" customHeight="1" thickBot="1" x14ac:dyDescent="0.25">
      <c r="A4" s="9"/>
      <c r="B4" s="10"/>
      <c r="C4" s="11" t="s">
        <v>4</v>
      </c>
      <c r="D4" s="12" t="s">
        <v>5</v>
      </c>
      <c r="E4" s="12" t="s">
        <v>6</v>
      </c>
      <c r="F4" s="13" t="s">
        <v>7</v>
      </c>
      <c r="G4" s="11" t="s">
        <v>8</v>
      </c>
      <c r="H4" s="14" t="s">
        <v>9</v>
      </c>
      <c r="I4" s="11" t="s">
        <v>10</v>
      </c>
      <c r="J4" s="15" t="s">
        <v>11</v>
      </c>
      <c r="N4" s="16"/>
      <c r="O4" s="16"/>
      <c r="P4" s="16"/>
      <c r="Q4" s="16"/>
    </row>
    <row r="5" spans="1:17" ht="15.75" customHeight="1" thickBot="1" x14ac:dyDescent="0.25">
      <c r="A5" s="17"/>
      <c r="B5" s="18"/>
      <c r="C5" s="44" t="s">
        <v>12</v>
      </c>
      <c r="D5" s="46" t="s">
        <v>13</v>
      </c>
      <c r="E5" s="45" t="s">
        <v>14</v>
      </c>
      <c r="F5" s="19" t="s">
        <v>13</v>
      </c>
      <c r="G5" s="44" t="s">
        <v>15</v>
      </c>
      <c r="H5" s="46" t="s">
        <v>13</v>
      </c>
      <c r="I5" s="45" t="s">
        <v>13</v>
      </c>
      <c r="J5" s="20" t="s">
        <v>13</v>
      </c>
    </row>
    <row r="6" spans="1:17" ht="42.75" customHeight="1" x14ac:dyDescent="0.2">
      <c r="A6" s="35" t="s">
        <v>31</v>
      </c>
      <c r="B6" s="21" t="s">
        <v>16</v>
      </c>
      <c r="C6" s="38">
        <v>1300</v>
      </c>
      <c r="D6" s="53"/>
      <c r="E6" s="41">
        <v>100</v>
      </c>
      <c r="F6" s="22">
        <f>C6*D6*0.85</f>
        <v>0</v>
      </c>
      <c r="G6" s="47">
        <v>219108</v>
      </c>
      <c r="H6" s="58"/>
      <c r="I6" s="50">
        <f>ROUND(G6*H6,0)</f>
        <v>0</v>
      </c>
      <c r="J6" s="23">
        <f>F6+I6</f>
        <v>0</v>
      </c>
    </row>
    <row r="7" spans="1:17" ht="42.75" customHeight="1" x14ac:dyDescent="0.2">
      <c r="A7" s="36"/>
      <c r="B7" s="24" t="s">
        <v>17</v>
      </c>
      <c r="C7" s="39">
        <v>1300</v>
      </c>
      <c r="D7" s="54"/>
      <c r="E7" s="42">
        <v>100</v>
      </c>
      <c r="F7" s="25">
        <f t="shared" ref="F7:F17" si="0">C7*D7*0.85</f>
        <v>0</v>
      </c>
      <c r="G7" s="48">
        <v>300979</v>
      </c>
      <c r="H7" s="58"/>
      <c r="I7" s="51">
        <f t="shared" ref="I7:I17" si="1">ROUND(G7*H7,0)</f>
        <v>0</v>
      </c>
      <c r="J7" s="26">
        <f t="shared" ref="J7:J17" si="2">F7+I7</f>
        <v>0</v>
      </c>
    </row>
    <row r="8" spans="1:17" ht="42.75" customHeight="1" x14ac:dyDescent="0.2">
      <c r="A8" s="36"/>
      <c r="B8" s="24" t="s">
        <v>18</v>
      </c>
      <c r="C8" s="39">
        <v>1300</v>
      </c>
      <c r="D8" s="54"/>
      <c r="E8" s="42">
        <v>100</v>
      </c>
      <c r="F8" s="25">
        <f t="shared" si="0"/>
        <v>0</v>
      </c>
      <c r="G8" s="48">
        <v>305513</v>
      </c>
      <c r="H8" s="58"/>
      <c r="I8" s="51">
        <f t="shared" si="1"/>
        <v>0</v>
      </c>
      <c r="J8" s="26">
        <f t="shared" si="2"/>
        <v>0</v>
      </c>
    </row>
    <row r="9" spans="1:17" ht="42.75" customHeight="1" x14ac:dyDescent="0.2">
      <c r="A9" s="36"/>
      <c r="B9" s="24" t="s">
        <v>19</v>
      </c>
      <c r="C9" s="39">
        <v>1300</v>
      </c>
      <c r="D9" s="54"/>
      <c r="E9" s="42">
        <v>100</v>
      </c>
      <c r="F9" s="25">
        <f t="shared" si="0"/>
        <v>0</v>
      </c>
      <c r="G9" s="48">
        <v>242681</v>
      </c>
      <c r="H9" s="58"/>
      <c r="I9" s="51">
        <f t="shared" si="1"/>
        <v>0</v>
      </c>
      <c r="J9" s="26">
        <f t="shared" si="2"/>
        <v>0</v>
      </c>
    </row>
    <row r="10" spans="1:17" ht="42.75" customHeight="1" x14ac:dyDescent="0.2">
      <c r="A10" s="36"/>
      <c r="B10" s="24" t="s">
        <v>20</v>
      </c>
      <c r="C10" s="39">
        <v>1300</v>
      </c>
      <c r="D10" s="54"/>
      <c r="E10" s="42">
        <v>100</v>
      </c>
      <c r="F10" s="25">
        <f t="shared" si="0"/>
        <v>0</v>
      </c>
      <c r="G10" s="48">
        <v>216060</v>
      </c>
      <c r="H10" s="58"/>
      <c r="I10" s="51">
        <f t="shared" si="1"/>
        <v>0</v>
      </c>
      <c r="J10" s="26">
        <f t="shared" si="2"/>
        <v>0</v>
      </c>
    </row>
    <row r="11" spans="1:17" ht="42.75" customHeight="1" x14ac:dyDescent="0.2">
      <c r="A11" s="36"/>
      <c r="B11" s="24" t="s">
        <v>21</v>
      </c>
      <c r="C11" s="39">
        <v>1300</v>
      </c>
      <c r="D11" s="54"/>
      <c r="E11" s="42">
        <v>100</v>
      </c>
      <c r="F11" s="25">
        <f t="shared" si="0"/>
        <v>0</v>
      </c>
      <c r="G11" s="48">
        <v>200647</v>
      </c>
      <c r="H11" s="58"/>
      <c r="I11" s="51">
        <f t="shared" si="1"/>
        <v>0</v>
      </c>
      <c r="J11" s="26">
        <f t="shared" si="2"/>
        <v>0</v>
      </c>
    </row>
    <row r="12" spans="1:17" ht="42.75" customHeight="1" x14ac:dyDescent="0.2">
      <c r="A12" s="36"/>
      <c r="B12" s="24" t="s">
        <v>22</v>
      </c>
      <c r="C12" s="39">
        <v>1300</v>
      </c>
      <c r="D12" s="54"/>
      <c r="E12" s="42">
        <v>100</v>
      </c>
      <c r="F12" s="25">
        <f t="shared" si="0"/>
        <v>0</v>
      </c>
      <c r="G12" s="48">
        <v>201878</v>
      </c>
      <c r="H12" s="58"/>
      <c r="I12" s="51">
        <f t="shared" si="1"/>
        <v>0</v>
      </c>
      <c r="J12" s="26">
        <f t="shared" si="2"/>
        <v>0</v>
      </c>
    </row>
    <row r="13" spans="1:17" ht="42.75" customHeight="1" x14ac:dyDescent="0.2">
      <c r="A13" s="36"/>
      <c r="B13" s="24" t="s">
        <v>23</v>
      </c>
      <c r="C13" s="39">
        <v>1300</v>
      </c>
      <c r="D13" s="54"/>
      <c r="E13" s="42">
        <v>100</v>
      </c>
      <c r="F13" s="25">
        <f t="shared" si="0"/>
        <v>0</v>
      </c>
      <c r="G13" s="49">
        <v>276007</v>
      </c>
      <c r="H13" s="58"/>
      <c r="I13" s="51">
        <f t="shared" si="1"/>
        <v>0</v>
      </c>
      <c r="J13" s="26">
        <f t="shared" si="2"/>
        <v>0</v>
      </c>
    </row>
    <row r="14" spans="1:17" ht="42.75" customHeight="1" x14ac:dyDescent="0.2">
      <c r="A14" s="36"/>
      <c r="B14" s="27" t="s">
        <v>24</v>
      </c>
      <c r="C14" s="39">
        <v>1300</v>
      </c>
      <c r="D14" s="54"/>
      <c r="E14" s="42">
        <v>100</v>
      </c>
      <c r="F14" s="25">
        <f t="shared" si="0"/>
        <v>0</v>
      </c>
      <c r="G14" s="48">
        <v>350964</v>
      </c>
      <c r="H14" s="59"/>
      <c r="I14" s="51">
        <f t="shared" si="1"/>
        <v>0</v>
      </c>
      <c r="J14" s="26">
        <f t="shared" si="2"/>
        <v>0</v>
      </c>
    </row>
    <row r="15" spans="1:17" ht="42.75" customHeight="1" x14ac:dyDescent="0.2">
      <c r="A15" s="36"/>
      <c r="B15" s="27" t="s">
        <v>25</v>
      </c>
      <c r="C15" s="39">
        <v>1300</v>
      </c>
      <c r="D15" s="54"/>
      <c r="E15" s="42">
        <v>100</v>
      </c>
      <c r="F15" s="25">
        <f t="shared" si="0"/>
        <v>0</v>
      </c>
      <c r="G15" s="48">
        <v>297715</v>
      </c>
      <c r="H15" s="59"/>
      <c r="I15" s="51">
        <f t="shared" si="1"/>
        <v>0</v>
      </c>
      <c r="J15" s="26">
        <f t="shared" si="2"/>
        <v>0</v>
      </c>
    </row>
    <row r="16" spans="1:17" ht="42.75" customHeight="1" x14ac:dyDescent="0.2">
      <c r="A16" s="36"/>
      <c r="B16" s="27" t="s">
        <v>26</v>
      </c>
      <c r="C16" s="39">
        <v>1300</v>
      </c>
      <c r="D16" s="54"/>
      <c r="E16" s="42">
        <v>100</v>
      </c>
      <c r="F16" s="25">
        <f t="shared" si="0"/>
        <v>0</v>
      </c>
      <c r="G16" s="48">
        <v>250027</v>
      </c>
      <c r="H16" s="59"/>
      <c r="I16" s="51">
        <f t="shared" si="1"/>
        <v>0</v>
      </c>
      <c r="J16" s="26">
        <f t="shared" si="2"/>
        <v>0</v>
      </c>
    </row>
    <row r="17" spans="1:10" ht="42.75" customHeight="1" thickBot="1" x14ac:dyDescent="0.25">
      <c r="A17" s="37"/>
      <c r="B17" s="28" t="s">
        <v>27</v>
      </c>
      <c r="C17" s="40">
        <v>1300</v>
      </c>
      <c r="D17" s="55"/>
      <c r="E17" s="43">
        <v>100</v>
      </c>
      <c r="F17" s="29">
        <f t="shared" si="0"/>
        <v>0</v>
      </c>
      <c r="G17" s="49">
        <v>221652</v>
      </c>
      <c r="H17" s="60"/>
      <c r="I17" s="52">
        <f t="shared" si="1"/>
        <v>0</v>
      </c>
      <c r="J17" s="30">
        <f t="shared" si="2"/>
        <v>0</v>
      </c>
    </row>
    <row r="18" spans="1:10" ht="42.75" customHeight="1" thickBot="1" x14ac:dyDescent="0.25">
      <c r="A18" s="31"/>
      <c r="B18" s="19" t="s">
        <v>28</v>
      </c>
      <c r="C18" s="19" t="s">
        <v>29</v>
      </c>
      <c r="D18" s="19" t="s">
        <v>29</v>
      </c>
      <c r="E18" s="19" t="s">
        <v>29</v>
      </c>
      <c r="F18" s="32">
        <f>SUM(F6:F17)</f>
        <v>0</v>
      </c>
      <c r="G18" s="32">
        <f>SUM(G6:G17)</f>
        <v>3083231</v>
      </c>
      <c r="H18" s="19" t="s">
        <v>29</v>
      </c>
      <c r="I18" s="32">
        <f>SUM(I6:I17)</f>
        <v>0</v>
      </c>
      <c r="J18" s="33">
        <f>SUM(J6:J17)</f>
        <v>0</v>
      </c>
    </row>
    <row r="19" spans="1:10" ht="33" customHeight="1" x14ac:dyDescent="0.2"/>
    <row r="20" spans="1:10" ht="22.2" customHeight="1" x14ac:dyDescent="0.2">
      <c r="F20" s="56" t="s">
        <v>32</v>
      </c>
      <c r="G20" s="56" t="s">
        <v>33</v>
      </c>
    </row>
    <row r="21" spans="1:10" ht="25.2" customHeight="1" x14ac:dyDescent="0.2">
      <c r="F21" s="56"/>
      <c r="G21" s="56" t="s">
        <v>34</v>
      </c>
    </row>
    <row r="22" spans="1:10" ht="26.4" customHeight="1" x14ac:dyDescent="0.2">
      <c r="F22" s="56"/>
      <c r="G22" s="56" t="s">
        <v>35</v>
      </c>
      <c r="J22" s="57" t="s">
        <v>36</v>
      </c>
    </row>
  </sheetData>
  <mergeCells count="6">
    <mergeCell ref="A6:A17"/>
    <mergeCell ref="A1:J1"/>
    <mergeCell ref="A3:B4"/>
    <mergeCell ref="C3:F3"/>
    <mergeCell ref="G3:I3"/>
    <mergeCell ref="A5:B5"/>
  </mergeCells>
  <phoneticPr fontId="3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電気価格調書2211-2310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　俊幸</dc:creator>
  <cp:lastModifiedBy>植田　俊幸</cp:lastModifiedBy>
  <cp:lastPrinted>2023-12-08T05:17:34Z</cp:lastPrinted>
  <dcterms:created xsi:type="dcterms:W3CDTF">2023-12-08T05:01:44Z</dcterms:created>
  <dcterms:modified xsi:type="dcterms:W3CDTF">2023-12-08T05:27:42Z</dcterms:modified>
</cp:coreProperties>
</file>