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Z:\入試共有\01_入試\02_大学院\■大学院入試\大学院（H33, R3, 2021入試）\04 2021年　外国人選抜（冬期）\①募集要項\03_前期・後期_最終版\"/>
    </mc:Choice>
  </mc:AlternateContent>
  <xr:revisionPtr revIDLastSave="0" documentId="13_ncr:1_{4D54B8B4-F532-464C-A42C-5A4F122B43C5}" xr6:coauthVersionLast="45" xr6:coauthVersionMax="45" xr10:uidLastSave="{00000000-0000-0000-0000-000000000000}"/>
  <workbookProtection workbookAlgorithmName="SHA-512" workbookHashValue="rO9Pm4zJJICcRRq0Wu7dstnUNNpsCUlBBwgcfAQ5qfL1Qcas2a+E2vEQqsDr3UERk9MVdE/CU0JPJoq7wNnwPg==" workbookSaltValue="NNHmRI1t7UonfSBmHN/8eg==" workbookSpinCount="100000" lockStructure="1"/>
  <bookViews>
    <workbookView xWindow="-120" yWindow="-120" windowWidth="24240" windowHeight="13140" firstSheet="1" activeTab="1" xr2:uid="{00000000-000D-0000-FFFF-FFFF00000000}"/>
  </bookViews>
  <sheets>
    <sheet name="Sheet1" sheetId="14" state="hidden" r:id="rId1"/>
    <sheet name="Form1" sheetId="13" r:id="rId2"/>
    <sheet name="Form 2, 3" sheetId="10" r:id="rId3"/>
    <sheet name="Form 4" sheetId="15" r:id="rId4"/>
    <sheet name="Form5" sheetId="9" r:id="rId5"/>
    <sheet name="Form6" sheetId="19" r:id="rId6"/>
    <sheet name="Form7" sheetId="21" r:id="rId7"/>
  </sheets>
  <externalReferences>
    <externalReference r:id="rId8"/>
  </externalReferences>
  <definedNames>
    <definedName name="Environmental_Engineering" localSheetId="6">Sheet1!#REF!</definedName>
    <definedName name="Environmental_Engineering">Sheet1!#REF!</definedName>
    <definedName name="Environmental_Systems" localSheetId="6">Sheet1!#REF!</definedName>
    <definedName name="Environmental_Systems">Sheet1!#REF!</definedName>
    <definedName name="Information_Engineering" localSheetId="6">Sheet1!#REF!</definedName>
    <definedName name="Information_Engineering">Sheet1!#REF!</definedName>
    <definedName name="_xlnm.Print_Area" localSheetId="2">'Form 2, 3'!$A$1:$X$43</definedName>
    <definedName name="_xlnm.Print_Area" localSheetId="3">'Form 4'!$A$1:$Y$46</definedName>
    <definedName name="_xlnm.Print_Area" localSheetId="1">Form1!$A$1:$Z$80</definedName>
    <definedName name="_xlnm.Print_Area" localSheetId="4">Form5!$A$1:$X$38</definedName>
    <definedName name="_xlnm.Print_Area" localSheetId="5">Form6!$A$1:$X$48</definedName>
    <definedName name="_xlnm.Print_Area" localSheetId="6">Form7!$A$1:$X$42</definedName>
    <definedName name="英語選択肢">Sheet1!$F$2:$F$3</definedName>
    <definedName name="月" localSheetId="3">[1]Sheet1!$B$2:$B$14</definedName>
    <definedName name="月">Sheet1!$A$2:$A$14</definedName>
    <definedName name="性別" localSheetId="3">[1]Sheet1!$A$2:$A$5</definedName>
    <definedName name="性別" localSheetId="6">Sheet1!#REF!</definedName>
    <definedName name="性別">Sheet1!#REF!</definedName>
    <definedName name="専攻" localSheetId="3">[1]Sheet1!#REF!</definedName>
    <definedName name="専攻" localSheetId="6">Sheet1!#REF!</definedName>
    <definedName name="専攻">Sheet1!#REF!</definedName>
    <definedName name="専攻・コース" localSheetId="6">Sheet1!#REF!</definedName>
    <definedName name="専攻・コース">Sheet1!#REF!</definedName>
    <definedName name="選択肢" localSheetId="3">[1]Sheet1!$E$2:$E$3</definedName>
    <definedName name="選択肢">Sheet1!$D$2:$D$3</definedName>
    <definedName name="選択問題">Sheet1!$E$2:$E$5</definedName>
    <definedName name="日" localSheetId="3">[1]Sheet1!$C$2:$C$33</definedName>
    <definedName name="日">Sheet1!$B$2:$B$33</definedName>
    <definedName name="日本語選択肢">Sheet1!$E$2:$E$3</definedName>
    <definedName name="入学月">Sheet1!$C$2:$C$4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7" i="21" l="1"/>
  <c r="B33" i="19"/>
  <c r="G12" i="10" l="1"/>
  <c r="Q39" i="10" l="1"/>
  <c r="G5" i="10"/>
  <c r="A3" i="19" l="1"/>
  <c r="A3" i="21"/>
  <c r="I14" i="21"/>
  <c r="I13" i="21"/>
  <c r="I10" i="21"/>
  <c r="I9" i="21"/>
  <c r="A1" i="21"/>
  <c r="A1" i="15"/>
  <c r="A1" i="10"/>
  <c r="O9" i="10"/>
  <c r="I9" i="10"/>
  <c r="D1" i="13"/>
  <c r="A1" i="9" l="1"/>
  <c r="A1" i="19"/>
  <c r="A2" i="13"/>
  <c r="A15" i="13"/>
  <c r="AC15" i="13"/>
  <c r="F3" i="14" l="1"/>
  <c r="E3" i="14"/>
  <c r="E2" i="14"/>
  <c r="G7" i="10"/>
  <c r="I9" i="19"/>
  <c r="I10" i="19"/>
  <c r="O7" i="9"/>
  <c r="F7" i="9"/>
  <c r="F9" i="9"/>
  <c r="F10" i="9"/>
  <c r="I14" i="19"/>
  <c r="G8" i="10"/>
  <c r="I13" i="19"/>
  <c r="A2" i="10" l="1"/>
  <c r="A2" i="15"/>
  <c r="V6" i="10"/>
  <c r="Q26" i="10" l="1"/>
  <c r="O6" i="9" l="1"/>
  <c r="F6" i="9"/>
  <c r="Q25" i="10" l="1"/>
  <c r="S6" i="10" l="1"/>
  <c r="AC49" i="13"/>
  <c r="G48" i="13" s="1"/>
  <c r="AC48" i="13"/>
  <c r="AC47" i="13"/>
  <c r="G50" i="13"/>
  <c r="G52" i="13"/>
  <c r="G54" i="13"/>
  <c r="G56" i="13"/>
  <c r="G58" i="13"/>
  <c r="G60" i="13"/>
  <c r="G62" i="13"/>
  <c r="G64" i="13"/>
  <c r="AC65" i="13"/>
  <c r="AC64" i="13"/>
  <c r="AC63" i="13"/>
  <c r="AC62" i="13"/>
  <c r="AC61" i="13"/>
  <c r="AC60" i="13"/>
  <c r="AC59" i="13"/>
  <c r="AC58" i="13"/>
  <c r="AC57" i="13"/>
  <c r="AC56" i="13"/>
  <c r="AC55" i="13"/>
  <c r="AC54" i="13"/>
  <c r="AC53" i="13"/>
  <c r="AC52" i="13"/>
  <c r="AC51" i="13"/>
  <c r="AC50" i="13"/>
  <c r="AC46" i="13"/>
  <c r="AC14" i="13"/>
  <c r="K15" i="13" s="1"/>
  <c r="G46"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A1" authorId="0" shapeId="0" xr:uid="{00000000-0006-0000-0100-000001000000}">
      <text>
        <r>
          <rPr>
            <b/>
            <sz val="9"/>
            <color indexed="81"/>
            <rFont val="ＭＳ Ｐゴシック"/>
            <family val="3"/>
            <charset val="128"/>
          </rPr>
          <t>事務局用
年度を4桁の数字のみで入力</t>
        </r>
      </text>
    </comment>
    <comment ref="C1" authorId="0" shapeId="0" xr:uid="{00000000-0006-0000-0100-000002000000}">
      <text>
        <r>
          <rPr>
            <b/>
            <sz val="9"/>
            <color indexed="81"/>
            <rFont val="ＭＳ Ｐゴシック"/>
            <family val="3"/>
            <charset val="128"/>
          </rPr>
          <t>事務局用
"4月"か"10月"を選択</t>
        </r>
      </text>
    </comment>
    <comment ref="A14" authorId="0" shapeId="0" xr:uid="{00000000-0006-0000-0100-000003000000}">
      <text>
        <r>
          <rPr>
            <b/>
            <sz val="9"/>
            <color indexed="81"/>
            <rFont val="ＭＳ Ｐゴシック"/>
            <family val="3"/>
            <charset val="128"/>
          </rPr>
          <t>西暦4桁で入力
Year (4 digits)</t>
        </r>
      </text>
    </comment>
    <comment ref="B46" authorId="0" shapeId="0" xr:uid="{00000000-0006-0000-0100-000004000000}">
      <text>
        <r>
          <rPr>
            <b/>
            <sz val="9"/>
            <color indexed="81"/>
            <rFont val="ＭＳ Ｐゴシック"/>
            <family val="3"/>
            <charset val="128"/>
          </rPr>
          <t>Year (4 digits)</t>
        </r>
      </text>
    </comment>
    <comment ref="G46" authorId="0" shapeId="0" xr:uid="{00000000-0006-0000-0100-000005000000}">
      <text>
        <r>
          <rPr>
            <b/>
            <sz val="9"/>
            <color indexed="81"/>
            <rFont val="ＭＳ Ｐゴシック"/>
            <family val="3"/>
            <charset val="128"/>
          </rPr>
          <t xml:space="preserve">エラーが発生した場合は、直接年数を入力してください。If it is error value, you can fill out the number of year directly.
</t>
        </r>
      </text>
    </comment>
    <comment ref="B47" authorId="0" shapeId="0" xr:uid="{00000000-0006-0000-0100-000006000000}">
      <text>
        <r>
          <rPr>
            <b/>
            <sz val="9"/>
            <color indexed="81"/>
            <rFont val="ＭＳ Ｐゴシック"/>
            <family val="3"/>
            <charset val="128"/>
          </rPr>
          <t>Year (4 digits)</t>
        </r>
      </text>
    </comment>
    <comment ref="B48" authorId="0" shapeId="0" xr:uid="{00000000-0006-0000-0100-000007000000}">
      <text>
        <r>
          <rPr>
            <b/>
            <sz val="9"/>
            <color indexed="81"/>
            <rFont val="ＭＳ Ｐゴシック"/>
            <family val="3"/>
            <charset val="128"/>
          </rPr>
          <t>Year (4 digits)</t>
        </r>
      </text>
    </comment>
    <comment ref="G48" authorId="0" shapeId="0" xr:uid="{00000000-0006-0000-0100-000008000000}">
      <text>
        <r>
          <rPr>
            <b/>
            <sz val="9"/>
            <color indexed="81"/>
            <rFont val="ＭＳ Ｐゴシック"/>
            <family val="3"/>
            <charset val="128"/>
          </rPr>
          <t>エラーが発生した場合は、直接年数を入力してください。If it is error value, you can fill out the number of year directly.</t>
        </r>
      </text>
    </comment>
    <comment ref="B49" authorId="0" shapeId="0" xr:uid="{00000000-0006-0000-0100-000009000000}">
      <text>
        <r>
          <rPr>
            <b/>
            <sz val="9"/>
            <color indexed="81"/>
            <rFont val="ＭＳ Ｐゴシック"/>
            <family val="3"/>
            <charset val="128"/>
          </rPr>
          <t>Year (4 digits)</t>
        </r>
      </text>
    </comment>
    <comment ref="B50" authorId="0" shapeId="0" xr:uid="{00000000-0006-0000-0100-00000A000000}">
      <text>
        <r>
          <rPr>
            <b/>
            <sz val="9"/>
            <color indexed="81"/>
            <rFont val="ＭＳ Ｐゴシック"/>
            <family val="3"/>
            <charset val="128"/>
          </rPr>
          <t>Year (4 digits)</t>
        </r>
      </text>
    </comment>
    <comment ref="G50" authorId="0" shapeId="0" xr:uid="{00000000-0006-0000-0100-00000B000000}">
      <text>
        <r>
          <rPr>
            <b/>
            <sz val="9"/>
            <color indexed="81"/>
            <rFont val="ＭＳ Ｐゴシック"/>
            <family val="3"/>
            <charset val="128"/>
          </rPr>
          <t>エラーが発生した場合は、直接年数を入力してください。If it is error value, you can fill out the number of year directly.</t>
        </r>
      </text>
    </comment>
    <comment ref="B51" authorId="0" shapeId="0" xr:uid="{00000000-0006-0000-0100-00000C000000}">
      <text>
        <r>
          <rPr>
            <b/>
            <sz val="9"/>
            <color indexed="81"/>
            <rFont val="ＭＳ Ｐゴシック"/>
            <family val="3"/>
            <charset val="128"/>
          </rPr>
          <t>Year (4 digits)</t>
        </r>
      </text>
    </comment>
    <comment ref="B52" authorId="0" shapeId="0" xr:uid="{00000000-0006-0000-0100-00000D000000}">
      <text>
        <r>
          <rPr>
            <b/>
            <sz val="9"/>
            <color indexed="81"/>
            <rFont val="ＭＳ Ｐゴシック"/>
            <family val="3"/>
            <charset val="128"/>
          </rPr>
          <t>Year (4 digits)</t>
        </r>
      </text>
    </comment>
    <comment ref="G52" authorId="0" shapeId="0" xr:uid="{00000000-0006-0000-0100-00000E000000}">
      <text>
        <r>
          <rPr>
            <b/>
            <sz val="9"/>
            <color indexed="81"/>
            <rFont val="ＭＳ Ｐゴシック"/>
            <family val="3"/>
            <charset val="128"/>
          </rPr>
          <t>エラーが発生した場合は、直接年数を入力してください。If it is error value, you can fill out the number of year directly.</t>
        </r>
      </text>
    </comment>
    <comment ref="B53" authorId="0" shapeId="0" xr:uid="{00000000-0006-0000-0100-00000F000000}">
      <text>
        <r>
          <rPr>
            <b/>
            <sz val="9"/>
            <color indexed="81"/>
            <rFont val="ＭＳ Ｐゴシック"/>
            <family val="3"/>
            <charset val="128"/>
          </rPr>
          <t>Year (4 digits)</t>
        </r>
      </text>
    </comment>
    <comment ref="B54" authorId="0" shapeId="0" xr:uid="{00000000-0006-0000-0100-000010000000}">
      <text>
        <r>
          <rPr>
            <b/>
            <sz val="9"/>
            <color indexed="81"/>
            <rFont val="ＭＳ Ｐゴシック"/>
            <family val="3"/>
            <charset val="128"/>
          </rPr>
          <t>Year (4 digits)</t>
        </r>
      </text>
    </comment>
    <comment ref="G54" authorId="0" shapeId="0" xr:uid="{00000000-0006-0000-0100-000011000000}">
      <text>
        <r>
          <rPr>
            <b/>
            <sz val="9"/>
            <color indexed="81"/>
            <rFont val="ＭＳ Ｐゴシック"/>
            <family val="3"/>
            <charset val="128"/>
          </rPr>
          <t>エラーが発生した場合は、直接年数を入力してください。If it is error value, you can fill out the number of year directly.</t>
        </r>
      </text>
    </comment>
    <comment ref="B55" authorId="0" shapeId="0" xr:uid="{00000000-0006-0000-0100-000012000000}">
      <text>
        <r>
          <rPr>
            <b/>
            <sz val="9"/>
            <color indexed="81"/>
            <rFont val="ＭＳ Ｐゴシック"/>
            <family val="3"/>
            <charset val="128"/>
          </rPr>
          <t>Year (4 digits)</t>
        </r>
      </text>
    </comment>
    <comment ref="B56" authorId="0" shapeId="0" xr:uid="{00000000-0006-0000-0100-000013000000}">
      <text>
        <r>
          <rPr>
            <b/>
            <sz val="9"/>
            <color indexed="81"/>
            <rFont val="ＭＳ Ｐゴシック"/>
            <family val="3"/>
            <charset val="128"/>
          </rPr>
          <t>Year (4 digits)</t>
        </r>
      </text>
    </comment>
    <comment ref="G56" authorId="0" shapeId="0" xr:uid="{00000000-0006-0000-0100-000014000000}">
      <text>
        <r>
          <rPr>
            <b/>
            <sz val="9"/>
            <color indexed="81"/>
            <rFont val="ＭＳ Ｐゴシック"/>
            <family val="3"/>
            <charset val="128"/>
          </rPr>
          <t>エラーが発生した場合は、直接年数を入力してください。If it is error value, you can fill out the number of year directly.</t>
        </r>
      </text>
    </comment>
    <comment ref="B57" authorId="0" shapeId="0" xr:uid="{00000000-0006-0000-0100-000015000000}">
      <text>
        <r>
          <rPr>
            <b/>
            <sz val="9"/>
            <color indexed="81"/>
            <rFont val="ＭＳ Ｐゴシック"/>
            <family val="3"/>
            <charset val="128"/>
          </rPr>
          <t>Year (4 digits)</t>
        </r>
      </text>
    </comment>
    <comment ref="B58" authorId="0" shapeId="0" xr:uid="{00000000-0006-0000-0100-000016000000}">
      <text>
        <r>
          <rPr>
            <b/>
            <sz val="9"/>
            <color indexed="81"/>
            <rFont val="ＭＳ Ｐゴシック"/>
            <family val="3"/>
            <charset val="128"/>
          </rPr>
          <t>Year (4 digits)</t>
        </r>
      </text>
    </comment>
    <comment ref="G58" authorId="0" shapeId="0" xr:uid="{00000000-0006-0000-0100-000017000000}">
      <text>
        <r>
          <rPr>
            <b/>
            <sz val="9"/>
            <color indexed="81"/>
            <rFont val="ＭＳ Ｐゴシック"/>
            <family val="3"/>
            <charset val="128"/>
          </rPr>
          <t>エラーが発生した場合は、直接年数を入力してください。If it is error value, you can fill out the number of year directly.</t>
        </r>
      </text>
    </comment>
    <comment ref="B59" authorId="0" shapeId="0" xr:uid="{00000000-0006-0000-0100-000018000000}">
      <text>
        <r>
          <rPr>
            <b/>
            <sz val="9"/>
            <color indexed="81"/>
            <rFont val="ＭＳ Ｐゴシック"/>
            <family val="3"/>
            <charset val="128"/>
          </rPr>
          <t>Year (4 digits)</t>
        </r>
      </text>
    </comment>
    <comment ref="B60" authorId="0" shapeId="0" xr:uid="{00000000-0006-0000-0100-000019000000}">
      <text>
        <r>
          <rPr>
            <b/>
            <sz val="9"/>
            <color indexed="81"/>
            <rFont val="ＭＳ Ｐゴシック"/>
            <family val="3"/>
            <charset val="128"/>
          </rPr>
          <t>Year (4 digits)</t>
        </r>
      </text>
    </comment>
    <comment ref="G60" authorId="0" shapeId="0" xr:uid="{00000000-0006-0000-0100-00001A000000}">
      <text>
        <r>
          <rPr>
            <b/>
            <sz val="9"/>
            <color indexed="81"/>
            <rFont val="ＭＳ Ｐゴシック"/>
            <family val="3"/>
            <charset val="128"/>
          </rPr>
          <t>エラーが発生した場合は、直接年数を入力してください。If it is error value, you can fill out the number of year directly.</t>
        </r>
        <r>
          <rPr>
            <sz val="9"/>
            <color indexed="81"/>
            <rFont val="ＭＳ Ｐゴシック"/>
            <family val="3"/>
            <charset val="128"/>
          </rPr>
          <t xml:space="preserve">
</t>
        </r>
      </text>
    </comment>
    <comment ref="B61" authorId="0" shapeId="0" xr:uid="{00000000-0006-0000-0100-00001B000000}">
      <text>
        <r>
          <rPr>
            <b/>
            <sz val="9"/>
            <color indexed="81"/>
            <rFont val="ＭＳ Ｐゴシック"/>
            <family val="3"/>
            <charset val="128"/>
          </rPr>
          <t>Year (4 digits)</t>
        </r>
      </text>
    </comment>
    <comment ref="B62" authorId="0" shapeId="0" xr:uid="{00000000-0006-0000-0100-00001C000000}">
      <text>
        <r>
          <rPr>
            <b/>
            <sz val="9"/>
            <color indexed="81"/>
            <rFont val="ＭＳ Ｐゴシック"/>
            <family val="3"/>
            <charset val="128"/>
          </rPr>
          <t>Year (4 digits)</t>
        </r>
      </text>
    </comment>
    <comment ref="G62" authorId="0" shapeId="0" xr:uid="{00000000-0006-0000-0100-00001D000000}">
      <text>
        <r>
          <rPr>
            <b/>
            <sz val="9"/>
            <color indexed="81"/>
            <rFont val="ＭＳ Ｐゴシック"/>
            <family val="3"/>
            <charset val="128"/>
          </rPr>
          <t>エラーが発生した場合は、直接年数を入力してください。If it is error value, you can fill out the number of year directly.</t>
        </r>
      </text>
    </comment>
    <comment ref="B63" authorId="0" shapeId="0" xr:uid="{00000000-0006-0000-0100-00001E000000}">
      <text>
        <r>
          <rPr>
            <b/>
            <sz val="9"/>
            <color indexed="81"/>
            <rFont val="ＭＳ Ｐゴシック"/>
            <family val="3"/>
            <charset val="128"/>
          </rPr>
          <t>Year (4 digits)</t>
        </r>
      </text>
    </comment>
    <comment ref="B64" authorId="0" shapeId="0" xr:uid="{00000000-0006-0000-0100-00001F000000}">
      <text>
        <r>
          <rPr>
            <b/>
            <sz val="9"/>
            <color indexed="81"/>
            <rFont val="ＭＳ Ｐゴシック"/>
            <family val="3"/>
            <charset val="128"/>
          </rPr>
          <t>Year (4 digits)</t>
        </r>
      </text>
    </comment>
    <comment ref="G64" authorId="0" shapeId="0" xr:uid="{00000000-0006-0000-0100-000020000000}">
      <text>
        <r>
          <rPr>
            <b/>
            <sz val="9"/>
            <color indexed="81"/>
            <rFont val="ＭＳ Ｐゴシック"/>
            <family val="3"/>
            <charset val="128"/>
          </rPr>
          <t>エラーが発生した場合は、直接年数を入力してください。If it is error value, you can fill out the number of year directly.</t>
        </r>
      </text>
    </comment>
    <comment ref="B65" authorId="0" shapeId="0" xr:uid="{00000000-0006-0000-0100-000021000000}">
      <text>
        <r>
          <rPr>
            <b/>
            <sz val="9"/>
            <color indexed="81"/>
            <rFont val="ＭＳ Ｐゴシック"/>
            <family val="3"/>
            <charset val="128"/>
          </rPr>
          <t>Year (4 digits)</t>
        </r>
      </text>
    </comment>
    <comment ref="A70" authorId="0" shapeId="0" xr:uid="{00000000-0006-0000-0100-000022000000}">
      <text>
        <r>
          <rPr>
            <b/>
            <sz val="9"/>
            <color indexed="81"/>
            <rFont val="ＭＳ Ｐゴシック"/>
            <family val="3"/>
            <charset val="128"/>
          </rPr>
          <t>Year (4 digits)</t>
        </r>
      </text>
    </comment>
    <comment ref="A72" authorId="0" shapeId="0" xr:uid="{00000000-0006-0000-0100-000023000000}">
      <text>
        <r>
          <rPr>
            <b/>
            <sz val="9"/>
            <color indexed="81"/>
            <rFont val="ＭＳ Ｐゴシック"/>
            <family val="3"/>
            <charset val="128"/>
          </rPr>
          <t>Year (4 digits)</t>
        </r>
      </text>
    </comment>
    <comment ref="A74" authorId="0" shapeId="0" xr:uid="{00000000-0006-0000-0100-000024000000}">
      <text>
        <r>
          <rPr>
            <b/>
            <sz val="9"/>
            <color indexed="81"/>
            <rFont val="ＭＳ Ｐゴシック"/>
            <family val="3"/>
            <charset val="128"/>
          </rPr>
          <t>Year (4 digits)</t>
        </r>
      </text>
    </comment>
    <comment ref="A76" authorId="0" shapeId="0" xr:uid="{00000000-0006-0000-0100-000025000000}">
      <text>
        <r>
          <rPr>
            <b/>
            <sz val="9"/>
            <color indexed="81"/>
            <rFont val="ＭＳ Ｐゴシック"/>
            <family val="3"/>
            <charset val="128"/>
          </rPr>
          <t>Year (4 digits)</t>
        </r>
      </text>
    </comment>
    <comment ref="A78" authorId="0" shapeId="0" xr:uid="{00000000-0006-0000-0100-000026000000}">
      <text>
        <r>
          <rPr>
            <b/>
            <sz val="9"/>
            <color indexed="81"/>
            <rFont val="ＭＳ Ｐゴシック"/>
            <family val="3"/>
            <charset val="128"/>
          </rPr>
          <t>Year (4 digits)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G5" authorId="0" shapeId="0" xr:uid="{00000000-0006-0000-0200-000001000000}">
      <text>
        <r>
          <rPr>
            <b/>
            <sz val="9"/>
            <color indexed="81"/>
            <rFont val="ＭＳ Ｐゴシック"/>
            <family val="3"/>
            <charset val="128"/>
          </rPr>
          <t>Name in Form 1</t>
        </r>
      </text>
    </comment>
    <comment ref="G7" authorId="0" shapeId="0" xr:uid="{00000000-0006-0000-0200-000002000000}">
      <text>
        <r>
          <rPr>
            <b/>
            <sz val="9"/>
            <color indexed="81"/>
            <rFont val="ＭＳ Ｐゴシック"/>
            <family val="3"/>
            <charset val="128"/>
          </rPr>
          <t xml:space="preserve">The program selected in Form 1
</t>
        </r>
      </text>
    </comment>
    <comment ref="G8" authorId="0" shapeId="0" xr:uid="{00000000-0006-0000-0200-000003000000}">
      <text>
        <r>
          <rPr>
            <b/>
            <sz val="9"/>
            <color indexed="81"/>
            <rFont val="ＭＳ Ｐゴシック"/>
            <family val="3"/>
            <charset val="128"/>
          </rPr>
          <t xml:space="preserve">The course selected in Form 1 </t>
        </r>
      </text>
    </comment>
    <comment ref="Q25" authorId="0" shapeId="0" xr:uid="{00000000-0006-0000-0200-000004000000}">
      <text>
        <r>
          <rPr>
            <b/>
            <sz val="9"/>
            <color indexed="81"/>
            <rFont val="ＭＳ Ｐゴシック"/>
            <family val="3"/>
            <charset val="128"/>
          </rPr>
          <t>The program selected in Form 1</t>
        </r>
      </text>
    </comment>
    <comment ref="Q26" authorId="0" shapeId="0" xr:uid="{00000000-0006-0000-0200-000005000000}">
      <text>
        <r>
          <rPr>
            <b/>
            <sz val="9"/>
            <color indexed="81"/>
            <rFont val="ＭＳ Ｐゴシック"/>
            <family val="3"/>
            <charset val="128"/>
          </rPr>
          <t xml:space="preserve">The course selected in Form 1 </t>
        </r>
      </text>
    </comment>
    <comment ref="Q39" authorId="0" shapeId="0" xr:uid="{00000000-0006-0000-0200-000006000000}">
      <text>
        <r>
          <rPr>
            <b/>
            <sz val="9"/>
            <color indexed="81"/>
            <rFont val="ＭＳ Ｐゴシック"/>
            <family val="3"/>
            <charset val="128"/>
          </rPr>
          <t>Name in Form1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F6" authorId="0" shapeId="0" xr:uid="{00000000-0006-0000-0400-000001000000}">
      <text>
        <r>
          <rPr>
            <b/>
            <sz val="9"/>
            <color indexed="81"/>
            <rFont val="ＭＳ Ｐゴシック"/>
            <family val="3"/>
            <charset val="128"/>
          </rPr>
          <t>Furigana in Form 1</t>
        </r>
      </text>
    </comment>
    <comment ref="O6" authorId="0" shapeId="0" xr:uid="{00000000-0006-0000-0400-000002000000}">
      <text>
        <r>
          <rPr>
            <b/>
            <sz val="9"/>
            <color indexed="81"/>
            <rFont val="ＭＳ Ｐゴシック"/>
            <family val="3"/>
            <charset val="128"/>
          </rPr>
          <t>Furigana in Form 1</t>
        </r>
      </text>
    </comment>
    <comment ref="F7" authorId="0" shapeId="0" xr:uid="{00000000-0006-0000-0400-000003000000}">
      <text>
        <r>
          <rPr>
            <b/>
            <sz val="9"/>
            <color indexed="81"/>
            <rFont val="ＭＳ Ｐゴシック"/>
            <family val="3"/>
            <charset val="128"/>
          </rPr>
          <t>Family name, Middle name in Form1</t>
        </r>
      </text>
    </comment>
    <comment ref="O7" authorId="0" shapeId="0" xr:uid="{00000000-0006-0000-0400-000004000000}">
      <text>
        <r>
          <rPr>
            <b/>
            <sz val="9"/>
            <color indexed="81"/>
            <rFont val="ＭＳ Ｐゴシック"/>
            <family val="3"/>
            <charset val="128"/>
          </rPr>
          <t>First name in Form 1</t>
        </r>
      </text>
    </comment>
    <comment ref="F9" authorId="0" shapeId="0" xr:uid="{00000000-0006-0000-0400-000005000000}">
      <text>
        <r>
          <rPr>
            <b/>
            <sz val="9"/>
            <color indexed="81"/>
            <rFont val="ＭＳ Ｐゴシック"/>
            <family val="3"/>
            <charset val="128"/>
          </rPr>
          <t>The program selected in Form 1</t>
        </r>
      </text>
    </comment>
    <comment ref="F10" authorId="0" shapeId="0" xr:uid="{00000000-0006-0000-0400-000006000000}">
      <text>
        <r>
          <rPr>
            <b/>
            <sz val="9"/>
            <color indexed="81"/>
            <rFont val="ＭＳ Ｐゴシック"/>
            <family val="3"/>
            <charset val="128"/>
          </rPr>
          <t>The Course selected in Form 1.</t>
        </r>
      </text>
    </comment>
    <comment ref="F13" authorId="0" shapeId="0" xr:uid="{00000000-0006-0000-0400-000007000000}">
      <text>
        <r>
          <rPr>
            <b/>
            <sz val="9"/>
            <color indexed="81"/>
            <rFont val="ＭＳ Ｐゴシック"/>
            <family val="3"/>
            <charset val="128"/>
          </rPr>
          <t>Year(4 digits)</t>
        </r>
      </text>
    </comment>
    <comment ref="F15" authorId="0" shapeId="0" xr:uid="{00000000-0006-0000-0400-000008000000}">
      <text>
        <r>
          <rPr>
            <b/>
            <sz val="9"/>
            <color indexed="81"/>
            <rFont val="ＭＳ Ｐゴシック"/>
            <family val="3"/>
            <charset val="128"/>
          </rPr>
          <t>Year(4 digits)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O7" authorId="0" shapeId="0" xr:uid="{00000000-0006-0000-0500-000001000000}">
      <text>
        <r>
          <rPr>
            <b/>
            <sz val="9"/>
            <color indexed="81"/>
            <rFont val="ＭＳ Ｐゴシック"/>
            <family val="3"/>
            <charset val="128"/>
          </rPr>
          <t>西暦4桁を入力
Year (4 digits)</t>
        </r>
      </text>
    </comment>
    <comment ref="I13" authorId="0" shapeId="0" xr:uid="{00000000-0006-0000-0500-000002000000}">
      <text>
        <r>
          <rPr>
            <b/>
            <sz val="9"/>
            <color indexed="81"/>
            <rFont val="ＭＳ Ｐゴシック"/>
            <family val="3"/>
            <charset val="128"/>
          </rPr>
          <t>The program selected in Form 1</t>
        </r>
      </text>
    </comment>
    <comment ref="I14" authorId="0" shapeId="0" xr:uid="{00000000-0006-0000-0500-000003000000}">
      <text>
        <r>
          <rPr>
            <b/>
            <sz val="9"/>
            <color indexed="81"/>
            <rFont val="ＭＳ Ｐゴシック"/>
            <family val="3"/>
            <charset val="128"/>
          </rPr>
          <t xml:space="preserve">The course selected in Form 1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O7" authorId="0" shapeId="0" xr:uid="{00000000-0006-0000-0600-000001000000}">
      <text>
        <r>
          <rPr>
            <b/>
            <sz val="9"/>
            <color indexed="81"/>
            <rFont val="ＭＳ Ｐゴシック"/>
            <family val="3"/>
            <charset val="128"/>
          </rPr>
          <t>西暦4桁を入力
Year (4 digits)</t>
        </r>
      </text>
    </comment>
    <comment ref="I13" authorId="0" shapeId="0" xr:uid="{00000000-0006-0000-0600-000002000000}">
      <text>
        <r>
          <rPr>
            <b/>
            <sz val="9"/>
            <color indexed="81"/>
            <rFont val="ＭＳ Ｐゴシック"/>
            <family val="3"/>
            <charset val="128"/>
          </rPr>
          <t>The program selected in Form 1</t>
        </r>
      </text>
    </comment>
    <comment ref="I14" authorId="0" shapeId="0" xr:uid="{00000000-0006-0000-0600-000003000000}">
      <text>
        <r>
          <rPr>
            <b/>
            <sz val="9"/>
            <color indexed="81"/>
            <rFont val="ＭＳ Ｐゴシック"/>
            <family val="3"/>
            <charset val="128"/>
          </rPr>
          <t xml:space="preserve">The course selected in Form 1 </t>
        </r>
      </text>
    </comment>
  </commentList>
</comments>
</file>

<file path=xl/sharedStrings.xml><?xml version="1.0" encoding="utf-8"?>
<sst xmlns="http://schemas.openxmlformats.org/spreadsheetml/2006/main" count="359" uniqueCount="230">
  <si>
    <t>October</t>
    <phoneticPr fontId="1"/>
  </si>
  <si>
    <t>Enrollment Period</t>
    <phoneticPr fontId="1"/>
  </si>
  <si>
    <t>＠</t>
  </si>
  <si>
    <t>/</t>
    <phoneticPr fontId="1"/>
  </si>
  <si>
    <t>/</t>
    <phoneticPr fontId="1"/>
  </si>
  <si>
    <t xml:space="preserve">                           </t>
    <phoneticPr fontId="1"/>
  </si>
  <si>
    <t>State the "Research area you want to study" and "Name of the research and education staff" in the faculty by whom you wish to be instructed after enrollment".
You must contact each course to the mail address in advance.</t>
    <phoneticPr fontId="1"/>
  </si>
  <si>
    <t>○</t>
  </si>
  <si>
    <t>Keep this Card after the test for the Admission Procedure.</t>
    <phoneticPr fontId="1"/>
  </si>
  <si>
    <r>
      <rPr>
        <sz val="10.5"/>
        <rFont val="ＭＳ Ｐ明朝"/>
        <family val="1"/>
        <charset val="128"/>
      </rPr>
      <t>○</t>
    </r>
    <phoneticPr fontId="1"/>
  </si>
  <si>
    <r>
      <rPr>
        <sz val="10.5"/>
        <rFont val="ＭＳ Ｐ明朝"/>
        <family val="1"/>
        <charset val="128"/>
      </rPr>
      <t>○</t>
    </r>
    <phoneticPr fontId="1"/>
  </si>
  <si>
    <t>□</t>
    <phoneticPr fontId="1"/>
  </si>
  <si>
    <t>■</t>
    <phoneticPr fontId="1"/>
  </si>
  <si>
    <t>選択肢</t>
    <rPh sb="0" eb="3">
      <t>センタクシ</t>
    </rPh>
    <phoneticPr fontId="1"/>
  </si>
  <si>
    <t>入学月</t>
    <rPh sb="0" eb="2">
      <t>ニュウガク</t>
    </rPh>
    <rPh sb="2" eb="3">
      <t>ツキ</t>
    </rPh>
    <phoneticPr fontId="1"/>
  </si>
  <si>
    <t>日</t>
    <rPh sb="0" eb="1">
      <t>ヒ</t>
    </rPh>
    <phoneticPr fontId="1"/>
  </si>
  <si>
    <t>月</t>
    <rPh sb="0" eb="1">
      <t>ツキ</t>
    </rPh>
    <phoneticPr fontId="1"/>
  </si>
  <si>
    <t>性別</t>
    <rPh sb="0" eb="2">
      <t>セイベツ</t>
    </rPh>
    <phoneticPr fontId="1"/>
  </si>
  <si>
    <t>□</t>
  </si>
  <si>
    <t>誕生日</t>
    <rPh sb="0" eb="3">
      <t>タンジョウビ</t>
    </rPh>
    <phoneticPr fontId="1"/>
  </si>
  <si>
    <t>基準日</t>
    <rPh sb="0" eb="3">
      <t>キジュンビ</t>
    </rPh>
    <phoneticPr fontId="1"/>
  </si>
  <si>
    <t>/</t>
    <phoneticPr fontId="1"/>
  </si>
  <si>
    <t>From</t>
    <phoneticPr fontId="1"/>
  </si>
  <si>
    <t>To</t>
    <phoneticPr fontId="1"/>
  </si>
  <si>
    <r>
      <rPr>
        <sz val="6"/>
        <rFont val="ＭＳ Ｐ明朝"/>
        <family val="1"/>
        <charset val="128"/>
      </rPr>
      <t>（</t>
    </r>
    <r>
      <rPr>
        <sz val="6"/>
        <rFont val="Times New Roman"/>
        <family val="1"/>
      </rPr>
      <t>Do not fill in.</t>
    </r>
    <r>
      <rPr>
        <sz val="6"/>
        <rFont val="ＭＳ Ｐ明朝"/>
        <family val="1"/>
        <charset val="128"/>
      </rPr>
      <t>）</t>
    </r>
    <phoneticPr fontId="1"/>
  </si>
  <si>
    <r>
      <t>Examinee No.</t>
    </r>
    <r>
      <rPr>
        <sz val="8"/>
        <rFont val="ＭＳ Ｐ明朝"/>
        <family val="1"/>
        <charset val="128"/>
      </rPr>
      <t/>
    </r>
    <phoneticPr fontId="1"/>
  </si>
  <si>
    <r>
      <t>受験番号</t>
    </r>
    <r>
      <rPr>
        <sz val="8"/>
        <rFont val="Century"/>
        <family val="1"/>
      </rPr>
      <t/>
    </r>
    <rPh sb="0" eb="2">
      <t>ジュケン</t>
    </rPh>
    <rPh sb="2" eb="4">
      <t>バンゴウ</t>
    </rPh>
    <phoneticPr fontId="1"/>
  </si>
  <si>
    <t>Selection Division</t>
    <phoneticPr fontId="1"/>
  </si>
  <si>
    <t>選抜区分</t>
    <rPh sb="0" eb="2">
      <t>センバツ</t>
    </rPh>
    <rPh sb="2" eb="4">
      <t>クブン</t>
    </rPh>
    <phoneticPr fontId="1"/>
  </si>
  <si>
    <t>入学時期</t>
    <rPh sb="0" eb="2">
      <t>ニュウガク</t>
    </rPh>
    <rPh sb="2" eb="4">
      <t>ジキ</t>
    </rPh>
    <phoneticPr fontId="1"/>
  </si>
  <si>
    <t>4月</t>
    <rPh sb="1" eb="2">
      <t>ガツ</t>
    </rPh>
    <phoneticPr fontId="1"/>
  </si>
  <si>
    <t>10月</t>
    <rPh sb="2" eb="3">
      <t>ガツ</t>
    </rPh>
    <phoneticPr fontId="1"/>
  </si>
  <si>
    <r>
      <rPr>
        <sz val="9"/>
        <rFont val="ＭＳ Ｐ明朝"/>
        <family val="1"/>
        <charset val="128"/>
      </rPr>
      <t>フリガナ</t>
    </r>
    <r>
      <rPr>
        <sz val="9"/>
        <rFont val="Century"/>
        <family val="1"/>
      </rPr>
      <t xml:space="preserve">/Furigana*1 </t>
    </r>
    <phoneticPr fontId="1"/>
  </si>
  <si>
    <r>
      <rPr>
        <sz val="9"/>
        <rFont val="ＭＳ Ｐ明朝"/>
        <family val="1"/>
        <charset val="128"/>
      </rPr>
      <t xml:space="preserve">男性
</t>
    </r>
    <r>
      <rPr>
        <sz val="9"/>
        <rFont val="Times New Roman"/>
        <family val="1"/>
      </rPr>
      <t>Male</t>
    </r>
    <rPh sb="0" eb="2">
      <t>ダンセイ</t>
    </rPh>
    <phoneticPr fontId="1"/>
  </si>
  <si>
    <r>
      <rPr>
        <sz val="9"/>
        <rFont val="ＭＳ Ｐ明朝"/>
        <family val="1"/>
        <charset val="128"/>
      </rPr>
      <t xml:space="preserve">女性
</t>
    </r>
    <r>
      <rPr>
        <sz val="9"/>
        <rFont val="Times New Roman"/>
        <family val="1"/>
      </rPr>
      <t>Female</t>
    </r>
    <rPh sb="0" eb="2">
      <t>ジョセイ</t>
    </rPh>
    <phoneticPr fontId="1"/>
  </si>
  <si>
    <r>
      <rPr>
        <sz val="9"/>
        <rFont val="ＭＳ Ｐ明朝"/>
        <family val="1"/>
        <charset val="128"/>
      </rPr>
      <t>姓</t>
    </r>
    <r>
      <rPr>
        <sz val="9"/>
        <rFont val="Century"/>
        <family val="1"/>
      </rPr>
      <t xml:space="preserve"> / </t>
    </r>
    <r>
      <rPr>
        <sz val="9"/>
        <rFont val="Times New Roman"/>
        <family val="1"/>
      </rPr>
      <t>Family name, Middle name</t>
    </r>
    <rPh sb="0" eb="1">
      <t>セイ</t>
    </rPh>
    <phoneticPr fontId="1"/>
  </si>
  <si>
    <r>
      <rPr>
        <sz val="9"/>
        <rFont val="ＭＳ Ｐ明朝"/>
        <family val="1"/>
        <charset val="128"/>
      </rPr>
      <t>名</t>
    </r>
    <r>
      <rPr>
        <sz val="9"/>
        <rFont val="Century"/>
        <family val="1"/>
      </rPr>
      <t xml:space="preserve"> / </t>
    </r>
    <r>
      <rPr>
        <sz val="9"/>
        <rFont val="Times New Roman"/>
        <family val="1"/>
      </rPr>
      <t>First name</t>
    </r>
    <rPh sb="0" eb="1">
      <t>メイ</t>
    </rPh>
    <phoneticPr fontId="1"/>
  </si>
  <si>
    <r>
      <rPr>
        <sz val="9"/>
        <rFont val="ＭＳ Ｐ明朝"/>
        <family val="1"/>
        <charset val="128"/>
      </rPr>
      <t>生年月日</t>
    </r>
    <r>
      <rPr>
        <sz val="9"/>
        <rFont val="Century"/>
        <family val="1"/>
      </rPr>
      <t>(</t>
    </r>
    <r>
      <rPr>
        <sz val="9"/>
        <rFont val="ＭＳ Ｐ明朝"/>
        <family val="1"/>
        <charset val="128"/>
      </rPr>
      <t>西暦)</t>
    </r>
    <r>
      <rPr>
        <sz val="10.5"/>
        <rFont val="Century"/>
        <family val="1"/>
      </rPr>
      <t xml:space="preserve"> </t>
    </r>
    <r>
      <rPr>
        <sz val="10.5"/>
        <rFont val="ＭＳ Ｐ明朝"/>
        <family val="1"/>
        <charset val="128"/>
      </rPr>
      <t xml:space="preserve">/ </t>
    </r>
    <r>
      <rPr>
        <sz val="10"/>
        <rFont val="Times New Roman"/>
        <family val="1"/>
      </rPr>
      <t xml:space="preserve">Birth Day : </t>
    </r>
    <rPh sb="0" eb="2">
      <t>セイネン</t>
    </rPh>
    <rPh sb="2" eb="4">
      <t>ガッピ</t>
    </rPh>
    <rPh sb="5" eb="7">
      <t>セイレキ</t>
    </rPh>
    <phoneticPr fontId="1"/>
  </si>
  <si>
    <r>
      <rPr>
        <sz val="9"/>
        <rFont val="ＭＳ Ｐ明朝"/>
        <family val="1"/>
        <charset val="128"/>
      </rPr>
      <t>国・地域</t>
    </r>
    <r>
      <rPr>
        <sz val="10.5"/>
        <rFont val="Century"/>
        <family val="1"/>
      </rPr>
      <t xml:space="preserve"> / </t>
    </r>
    <r>
      <rPr>
        <sz val="10"/>
        <rFont val="Times New Roman"/>
        <family val="1"/>
      </rPr>
      <t>Nationality</t>
    </r>
    <rPh sb="0" eb="1">
      <t>クニ</t>
    </rPh>
    <rPh sb="2" eb="4">
      <t>チイキ</t>
    </rPh>
    <phoneticPr fontId="1"/>
  </si>
  <si>
    <t>Gender</t>
    <phoneticPr fontId="1"/>
  </si>
  <si>
    <t>April</t>
    <phoneticPr fontId="1"/>
  </si>
  <si>
    <r>
      <rPr>
        <sz val="11"/>
        <rFont val="ＭＳ 明朝"/>
        <family val="1"/>
        <charset val="128"/>
      </rPr>
      <t>年</t>
    </r>
    <r>
      <rPr>
        <sz val="11"/>
        <rFont val="ＭＳ Ｐ明朝"/>
        <family val="1"/>
        <charset val="128"/>
      </rPr>
      <t xml:space="preserve">
</t>
    </r>
    <r>
      <rPr>
        <sz val="11"/>
        <rFont val="Times New Roman"/>
        <family val="1"/>
      </rPr>
      <t>Year</t>
    </r>
    <rPh sb="0" eb="1">
      <t>ネン</t>
    </rPh>
    <phoneticPr fontId="1"/>
  </si>
  <si>
    <r>
      <rPr>
        <sz val="11"/>
        <rFont val="ＭＳ 明朝"/>
        <family val="1"/>
        <charset val="128"/>
      </rPr>
      <t>月</t>
    </r>
    <r>
      <rPr>
        <sz val="11"/>
        <rFont val="ＭＳ Ｐ明朝"/>
        <family val="1"/>
        <charset val="128"/>
      </rPr>
      <t xml:space="preserve">
</t>
    </r>
    <r>
      <rPr>
        <sz val="11"/>
        <rFont val="Times New Roman"/>
        <family val="1"/>
      </rPr>
      <t>Month</t>
    </r>
    <rPh sb="0" eb="1">
      <t>ツキ</t>
    </rPh>
    <phoneticPr fontId="1"/>
  </si>
  <si>
    <r>
      <rPr>
        <sz val="11"/>
        <rFont val="ＭＳ 明朝"/>
        <family val="1"/>
        <charset val="128"/>
      </rPr>
      <t>日</t>
    </r>
    <r>
      <rPr>
        <sz val="11"/>
        <rFont val="ＭＳ Ｐ明朝"/>
        <family val="1"/>
        <charset val="128"/>
      </rPr>
      <t xml:space="preserve">
</t>
    </r>
    <r>
      <rPr>
        <sz val="11"/>
        <rFont val="Times New Roman"/>
        <family val="1"/>
      </rPr>
      <t>Day</t>
    </r>
    <rPh sb="0" eb="1">
      <t>ヒ</t>
    </rPh>
    <phoneticPr fontId="1"/>
  </si>
  <si>
    <r>
      <rPr>
        <sz val="10.5"/>
        <rFont val="ＭＳ 明朝"/>
        <family val="1"/>
        <charset val="128"/>
      </rPr>
      <t>写真貼付欄</t>
    </r>
    <r>
      <rPr>
        <sz val="10.5"/>
        <rFont val="ＭＳ Ｐ明朝"/>
        <family val="1"/>
        <charset val="128"/>
      </rPr>
      <t xml:space="preserve">
</t>
    </r>
    <r>
      <rPr>
        <sz val="10.5"/>
        <rFont val="Times New Roman"/>
        <family val="1"/>
      </rPr>
      <t>Attach Photo</t>
    </r>
    <rPh sb="0" eb="2">
      <t>シャシン</t>
    </rPh>
    <rPh sb="2" eb="4">
      <t>テンプ</t>
    </rPh>
    <rPh sb="4" eb="5">
      <t>ラン</t>
    </rPh>
    <phoneticPr fontId="1"/>
  </si>
  <si>
    <r>
      <rPr>
        <sz val="10.5"/>
        <rFont val="ＭＳ 明朝"/>
        <family val="1"/>
        <charset val="128"/>
      </rPr>
      <t>住所</t>
    </r>
    <r>
      <rPr>
        <sz val="10.5"/>
        <rFont val="ＭＳ Ｐ明朝"/>
        <family val="1"/>
        <charset val="128"/>
      </rPr>
      <t xml:space="preserve">
</t>
    </r>
    <r>
      <rPr>
        <sz val="10.5"/>
        <rFont val="Times New Roman"/>
        <family val="1"/>
      </rPr>
      <t>Address</t>
    </r>
    <rPh sb="0" eb="2">
      <t>ジュウショ</t>
    </rPh>
    <phoneticPr fontId="1"/>
  </si>
  <si>
    <r>
      <rPr>
        <sz val="10"/>
        <rFont val="ＭＳ Ｐ明朝"/>
        <family val="1"/>
        <charset val="128"/>
      </rPr>
      <t>郵便番号</t>
    </r>
    <r>
      <rPr>
        <sz val="10"/>
        <rFont val="Century"/>
        <family val="1"/>
      </rPr>
      <t xml:space="preserve"> /</t>
    </r>
    <r>
      <rPr>
        <sz val="10"/>
        <rFont val="Times New Roman"/>
        <family val="1"/>
      </rPr>
      <t xml:space="preserve"> Postral Code</t>
    </r>
    <rPh sb="0" eb="4">
      <t>ユウビンバンゴウ</t>
    </rPh>
    <phoneticPr fontId="1"/>
  </si>
  <si>
    <r>
      <t>携帯電話番号</t>
    </r>
    <r>
      <rPr>
        <sz val="10"/>
        <rFont val="Times New Roman"/>
        <family val="1"/>
      </rPr>
      <t xml:space="preserve"> / Mobile</t>
    </r>
    <rPh sb="0" eb="2">
      <t>ケイタイ</t>
    </rPh>
    <rPh sb="2" eb="4">
      <t>デンワ</t>
    </rPh>
    <rPh sb="4" eb="6">
      <t>バンゴウ</t>
    </rPh>
    <phoneticPr fontId="1"/>
  </si>
  <si>
    <r>
      <rPr>
        <sz val="10"/>
        <rFont val="ＭＳ 明朝"/>
        <family val="1"/>
        <charset val="128"/>
      </rPr>
      <t xml:space="preserve">メールアドレス </t>
    </r>
    <r>
      <rPr>
        <sz val="10"/>
        <rFont val="Times New Roman"/>
        <family val="1"/>
      </rPr>
      <t>/ E-mail</t>
    </r>
    <phoneticPr fontId="1"/>
  </si>
  <si>
    <r>
      <rPr>
        <sz val="10"/>
        <rFont val="ＭＳ 明朝"/>
        <family val="1"/>
        <charset val="128"/>
      </rPr>
      <t>電話番号</t>
    </r>
    <r>
      <rPr>
        <sz val="10"/>
        <rFont val="Times New Roman"/>
        <family val="1"/>
      </rPr>
      <t xml:space="preserve"> / Tel</t>
    </r>
    <rPh sb="0" eb="2">
      <t>デンワ</t>
    </rPh>
    <rPh sb="2" eb="4">
      <t>バンゴウ</t>
    </rPh>
    <phoneticPr fontId="1"/>
  </si>
  <si>
    <r>
      <rPr>
        <sz val="10"/>
        <rFont val="ＭＳ 明朝"/>
        <family val="1"/>
        <charset val="128"/>
      </rPr>
      <t>氏　名</t>
    </r>
    <r>
      <rPr>
        <sz val="10"/>
        <rFont val="ＭＳ Ｐ明朝"/>
        <family val="1"/>
        <charset val="128"/>
      </rPr>
      <t xml:space="preserve">
</t>
    </r>
    <r>
      <rPr>
        <sz val="10"/>
        <rFont val="Times New Roman"/>
        <family val="1"/>
      </rPr>
      <t>Name</t>
    </r>
    <rPh sb="0" eb="1">
      <t>シ</t>
    </rPh>
    <rPh sb="2" eb="3">
      <t>ナ</t>
    </rPh>
    <phoneticPr fontId="1"/>
  </si>
  <si>
    <r>
      <rPr>
        <sz val="10"/>
        <rFont val="ＭＳ 明朝"/>
        <family val="1"/>
        <charset val="128"/>
      </rPr>
      <t>続柄</t>
    </r>
    <r>
      <rPr>
        <sz val="10"/>
        <rFont val="ＭＳ Ｐ明朝"/>
        <family val="1"/>
        <charset val="128"/>
      </rPr>
      <t xml:space="preserve">
</t>
    </r>
    <r>
      <rPr>
        <sz val="10"/>
        <rFont val="Times New Roman"/>
        <family val="1"/>
      </rPr>
      <t>Relationship</t>
    </r>
    <rPh sb="0" eb="2">
      <t>ツヅキガラ</t>
    </rPh>
    <phoneticPr fontId="1"/>
  </si>
  <si>
    <r>
      <t>環境工学専攻</t>
    </r>
    <r>
      <rPr>
        <b/>
        <sz val="12"/>
        <rFont val="Times New Roman"/>
        <family val="1"/>
      </rPr>
      <t xml:space="preserve"> / Graduate Program in Environmental Engineering</t>
    </r>
    <rPh sb="0" eb="2">
      <t>カンキョウ</t>
    </rPh>
    <rPh sb="2" eb="4">
      <t>コウガク</t>
    </rPh>
    <rPh sb="4" eb="6">
      <t>センコウ</t>
    </rPh>
    <phoneticPr fontId="1"/>
  </si>
  <si>
    <r>
      <rPr>
        <b/>
        <sz val="11"/>
        <rFont val="ＭＳ 明朝"/>
        <family val="1"/>
        <charset val="128"/>
      </rPr>
      <t>住所・連絡先（合格通知等送付先）</t>
    </r>
    <r>
      <rPr>
        <b/>
        <sz val="11"/>
        <rFont val="ＭＳ Ｐ明朝"/>
        <family val="1"/>
        <charset val="128"/>
      </rPr>
      <t xml:space="preserve">
</t>
    </r>
    <r>
      <rPr>
        <b/>
        <sz val="11"/>
        <rFont val="Times New Roman"/>
        <family val="1"/>
      </rPr>
      <t>Contact (Where the notification of result or other documents to be forwarded.)</t>
    </r>
    <phoneticPr fontId="1"/>
  </si>
  <si>
    <r>
      <rPr>
        <b/>
        <sz val="11"/>
        <rFont val="ＭＳ 明朝"/>
        <family val="1"/>
        <charset val="128"/>
      </rPr>
      <t xml:space="preserve">履歴書 </t>
    </r>
    <r>
      <rPr>
        <b/>
        <sz val="11"/>
        <rFont val="Times New Roman"/>
        <family val="1"/>
      </rPr>
      <t>/ Personal Resume</t>
    </r>
    <rPh sb="0" eb="3">
      <t>リレキショ</t>
    </rPh>
    <phoneticPr fontId="1"/>
  </si>
  <si>
    <r>
      <rPr>
        <sz val="8"/>
        <rFont val="ＭＳ 明朝"/>
        <family val="1"/>
        <charset val="128"/>
      </rPr>
      <t>年数</t>
    </r>
    <r>
      <rPr>
        <sz val="8"/>
        <rFont val="Times New Roman"/>
        <family val="1"/>
      </rPr>
      <t>Number of Years</t>
    </r>
    <rPh sb="0" eb="2">
      <t>ネンスウ</t>
    </rPh>
    <phoneticPr fontId="1"/>
  </si>
  <si>
    <r>
      <rPr>
        <sz val="10.5"/>
        <rFont val="ＭＳ Ｐ明朝"/>
        <family val="1"/>
        <charset val="128"/>
      </rPr>
      <t>年</t>
    </r>
    <r>
      <rPr>
        <sz val="10.5"/>
        <rFont val="Century"/>
        <family val="1"/>
      </rPr>
      <t xml:space="preserve">            </t>
    </r>
    <r>
      <rPr>
        <sz val="10.5"/>
        <rFont val="ＭＳ Ｐ明朝"/>
        <family val="1"/>
        <charset val="128"/>
      </rPr>
      <t>月</t>
    </r>
    <r>
      <rPr>
        <sz val="10.5"/>
        <rFont val="Century"/>
        <family val="1"/>
      </rPr>
      <t xml:space="preserve"> 
Year  /  Month</t>
    </r>
    <rPh sb="0" eb="1">
      <t>ネン</t>
    </rPh>
    <rPh sb="13" eb="14">
      <t>ツキ</t>
    </rPh>
    <phoneticPr fontId="1"/>
  </si>
  <si>
    <r>
      <rPr>
        <sz val="10.5"/>
        <rFont val="ＭＳ 明朝"/>
        <family val="1"/>
        <charset val="128"/>
      </rPr>
      <t>経歴等（学歴・職歴・研究歴等について記入のこと）</t>
    </r>
    <r>
      <rPr>
        <sz val="10.5"/>
        <rFont val="ＭＳ Ｐ明朝"/>
        <family val="1"/>
        <charset val="128"/>
      </rPr>
      <t xml:space="preserve">
</t>
    </r>
    <r>
      <rPr>
        <sz val="10.5"/>
        <rFont val="Times New Roman"/>
        <family val="1"/>
      </rPr>
      <t>Academic records, Employment records, Research History, etc.</t>
    </r>
    <phoneticPr fontId="1"/>
  </si>
  <si>
    <r>
      <rPr>
        <sz val="9"/>
        <rFont val="ＭＳ 明朝"/>
        <family val="1"/>
        <charset val="128"/>
      </rPr>
      <t>小学校名（初等教育）</t>
    </r>
    <r>
      <rPr>
        <sz val="9"/>
        <rFont val="Times New Roman"/>
        <family val="1"/>
      </rPr>
      <t xml:space="preserve"> / Name of Elementary School (Primary Education)</t>
    </r>
    <phoneticPr fontId="1"/>
  </si>
  <si>
    <r>
      <rPr>
        <sz val="9"/>
        <rFont val="ＭＳ 明朝"/>
        <family val="1"/>
        <charset val="128"/>
      </rPr>
      <t>中学校名（中等教育）</t>
    </r>
    <r>
      <rPr>
        <sz val="9"/>
        <rFont val="Times New Roman"/>
        <family val="1"/>
      </rPr>
      <t xml:space="preserve"> / Name of Junior High School (Secondary Education)</t>
    </r>
    <phoneticPr fontId="1"/>
  </si>
  <si>
    <r>
      <rPr>
        <sz val="8"/>
        <rFont val="ＭＳ 明朝"/>
        <family val="1"/>
        <charset val="128"/>
      </rPr>
      <t>自</t>
    </r>
    <r>
      <rPr>
        <sz val="8"/>
        <rFont val="ＭＳ Ｐ明朝"/>
        <family val="1"/>
        <charset val="128"/>
      </rPr>
      <t xml:space="preserve">
</t>
    </r>
    <r>
      <rPr>
        <sz val="8"/>
        <rFont val="Times New Roman"/>
        <family val="1"/>
      </rPr>
      <t>From</t>
    </r>
    <rPh sb="0" eb="1">
      <t>ジ</t>
    </rPh>
    <phoneticPr fontId="1"/>
  </si>
  <si>
    <r>
      <rPr>
        <sz val="8"/>
        <rFont val="ＭＳ 明朝"/>
        <family val="1"/>
        <charset val="128"/>
      </rPr>
      <t>至</t>
    </r>
    <r>
      <rPr>
        <sz val="8"/>
        <rFont val="ＭＳ Ｐ明朝"/>
        <family val="1"/>
        <charset val="128"/>
      </rPr>
      <t xml:space="preserve">
</t>
    </r>
    <r>
      <rPr>
        <sz val="8"/>
        <rFont val="Times New Roman"/>
        <family val="1"/>
      </rPr>
      <t>To</t>
    </r>
    <rPh sb="0" eb="1">
      <t>イタ</t>
    </rPh>
    <phoneticPr fontId="1"/>
  </si>
  <si>
    <r>
      <rPr>
        <sz val="9"/>
        <rFont val="ＭＳ Ｐ明朝"/>
        <family val="1"/>
        <charset val="128"/>
      </rPr>
      <t>高等学校名（中等教育）</t>
    </r>
    <r>
      <rPr>
        <sz val="9"/>
        <rFont val="Century"/>
        <family val="1"/>
      </rPr>
      <t xml:space="preserve"> / Name of High School </t>
    </r>
    <r>
      <rPr>
        <sz val="9"/>
        <rFont val="ＭＳ Ｐ明朝"/>
        <family val="1"/>
        <charset val="128"/>
      </rPr>
      <t>（</t>
    </r>
    <r>
      <rPr>
        <sz val="9"/>
        <rFont val="Century"/>
        <family val="1"/>
      </rPr>
      <t>Secondary Education</t>
    </r>
    <r>
      <rPr>
        <sz val="9"/>
        <rFont val="ＭＳ Ｐ明朝"/>
        <family val="1"/>
        <charset val="128"/>
      </rPr>
      <t>）</t>
    </r>
    <phoneticPr fontId="1"/>
  </si>
  <si>
    <r>
      <rPr>
        <sz val="9"/>
        <rFont val="ＭＳ 明朝"/>
        <family val="1"/>
        <charset val="128"/>
      </rPr>
      <t>大学院・研究科・専攻名等（高等教育）</t>
    </r>
    <r>
      <rPr>
        <sz val="9"/>
        <rFont val="Times New Roman"/>
        <family val="1"/>
      </rPr>
      <t>Name of Graduate School, Programs (Higher Education</t>
    </r>
    <r>
      <rPr>
        <sz val="9"/>
        <rFont val="ＭＳ Ｐ明朝"/>
        <family val="1"/>
        <charset val="128"/>
      </rPr>
      <t>）</t>
    </r>
    <phoneticPr fontId="1"/>
  </si>
  <si>
    <r>
      <rPr>
        <sz val="9"/>
        <rFont val="ＭＳ 明朝"/>
        <family val="1"/>
        <charset val="128"/>
      </rPr>
      <t>大学・学部・学科・専攻名等（高等教育）</t>
    </r>
    <r>
      <rPr>
        <sz val="9"/>
        <rFont val="Times New Roman"/>
        <family val="1"/>
      </rPr>
      <t>Name of University, Faculty, Department, Major (Higher Education</t>
    </r>
    <r>
      <rPr>
        <sz val="9"/>
        <rFont val="ＭＳ Ｐ明朝"/>
        <family val="1"/>
        <charset val="128"/>
      </rPr>
      <t>）</t>
    </r>
    <phoneticPr fontId="1"/>
  </si>
  <si>
    <r>
      <rPr>
        <sz val="9"/>
        <rFont val="ＭＳ 明朝"/>
        <family val="1"/>
        <charset val="128"/>
      </rPr>
      <t>研究成果・報告書・公的資格などこれからの研究の参考となる経歴について記入すること</t>
    </r>
    <r>
      <rPr>
        <sz val="9"/>
        <rFont val="ＭＳ Ｐ明朝"/>
        <family val="1"/>
        <charset val="128"/>
      </rPr>
      <t xml:space="preserve">
</t>
    </r>
    <r>
      <rPr>
        <sz val="9"/>
        <rFont val="Times New Roman"/>
        <family val="1"/>
      </rPr>
      <t>Reserch results, reports, official certifications, etc. that might serve as reference for the future studies.</t>
    </r>
    <phoneticPr fontId="1"/>
  </si>
  <si>
    <t>年　 　月</t>
    <rPh sb="0" eb="1">
      <t>ネン</t>
    </rPh>
    <rPh sb="4" eb="5">
      <t>ツキ</t>
    </rPh>
    <phoneticPr fontId="1"/>
  </si>
  <si>
    <t>Year / Month</t>
    <phoneticPr fontId="1"/>
  </si>
  <si>
    <t>タイトル</t>
    <phoneticPr fontId="1"/>
  </si>
  <si>
    <t>Title</t>
    <phoneticPr fontId="1"/>
  </si>
  <si>
    <r>
      <rPr>
        <sz val="9"/>
        <rFont val="ＭＳ 明朝"/>
        <family val="1"/>
        <charset val="128"/>
      </rPr>
      <t>備考（論文の概要・認定機関名等）</t>
    </r>
    <r>
      <rPr>
        <sz val="9"/>
        <rFont val="Times New Roman"/>
        <family val="1"/>
      </rPr>
      <t/>
    </r>
    <rPh sb="6" eb="8">
      <t>ガイヨウ</t>
    </rPh>
    <phoneticPr fontId="1"/>
  </si>
  <si>
    <t>Abstracts of research papers, Name of accreditation organization</t>
    <phoneticPr fontId="1"/>
  </si>
  <si>
    <r>
      <rPr>
        <sz val="10.5"/>
        <rFont val="ＭＳ 明朝"/>
        <family val="1"/>
        <charset val="128"/>
      </rPr>
      <t>日本語</t>
    </r>
    <r>
      <rPr>
        <sz val="10.5"/>
        <rFont val="ＭＳ Ｐ明朝"/>
        <family val="1"/>
        <charset val="128"/>
      </rPr>
      <t xml:space="preserve">
</t>
    </r>
    <r>
      <rPr>
        <sz val="10.5"/>
        <rFont val="Times New Roman"/>
        <family val="1"/>
      </rPr>
      <t>Japanese</t>
    </r>
    <rPh sb="0" eb="3">
      <t>ニホンゴ</t>
    </rPh>
    <phoneticPr fontId="1"/>
  </si>
  <si>
    <r>
      <rPr>
        <sz val="10.5"/>
        <rFont val="ＭＳ 明朝"/>
        <family val="1"/>
        <charset val="128"/>
      </rPr>
      <t>英語</t>
    </r>
    <r>
      <rPr>
        <sz val="10.5"/>
        <rFont val="ＭＳ Ｐ明朝"/>
        <family val="1"/>
        <charset val="128"/>
      </rPr>
      <t xml:space="preserve">
</t>
    </r>
    <r>
      <rPr>
        <sz val="10.5"/>
        <rFont val="Times New Roman"/>
        <family val="1"/>
      </rPr>
      <t>English</t>
    </r>
    <rPh sb="0" eb="2">
      <t>エイゴ</t>
    </rPh>
    <phoneticPr fontId="1"/>
  </si>
  <si>
    <r>
      <rPr>
        <sz val="10.5"/>
        <rFont val="ＭＳ 明朝"/>
        <family val="1"/>
        <charset val="128"/>
      </rPr>
      <t>4月</t>
    </r>
    <r>
      <rPr>
        <sz val="10.5"/>
        <rFont val="ＭＳ Ｐ明朝"/>
        <family val="1"/>
        <charset val="128"/>
      </rPr>
      <t xml:space="preserve">
</t>
    </r>
    <r>
      <rPr>
        <sz val="10.5"/>
        <rFont val="Times New Roman"/>
        <family val="1"/>
      </rPr>
      <t>April</t>
    </r>
    <rPh sb="1" eb="2">
      <t>ガツ</t>
    </rPh>
    <phoneticPr fontId="1"/>
  </si>
  <si>
    <r>
      <rPr>
        <sz val="10.5"/>
        <rFont val="ＭＳ 明朝"/>
        <family val="1"/>
        <charset val="128"/>
      </rPr>
      <t>10月</t>
    </r>
    <r>
      <rPr>
        <sz val="10.5"/>
        <rFont val="ＭＳ Ｐ明朝"/>
        <family val="1"/>
        <charset val="128"/>
      </rPr>
      <t xml:space="preserve">
</t>
    </r>
    <r>
      <rPr>
        <sz val="10.5"/>
        <rFont val="Times New Roman"/>
        <family val="1"/>
      </rPr>
      <t>October</t>
    </r>
    <rPh sb="2" eb="3">
      <t>ガツ</t>
    </rPh>
    <phoneticPr fontId="1"/>
  </si>
  <si>
    <r>
      <rPr>
        <b/>
        <sz val="12"/>
        <rFont val="ＭＳ ゴシック"/>
        <family val="3"/>
        <charset val="128"/>
      </rPr>
      <t>環境システム専攻</t>
    </r>
    <r>
      <rPr>
        <b/>
        <sz val="12"/>
        <rFont val="Times New Roman"/>
        <family val="1"/>
      </rPr>
      <t xml:space="preserve"> / Graduate Program in Environmental Systems</t>
    </r>
    <rPh sb="0" eb="2">
      <t>カンキョウ</t>
    </rPh>
    <rPh sb="6" eb="8">
      <t>センコウ</t>
    </rPh>
    <phoneticPr fontId="1"/>
  </si>
  <si>
    <r>
      <rPr>
        <b/>
        <sz val="10"/>
        <rFont val="ＭＳ Ｐ明朝"/>
        <family val="1"/>
        <charset val="128"/>
      </rPr>
      <t>＊</t>
    </r>
    <r>
      <rPr>
        <b/>
        <u/>
        <sz val="10"/>
        <rFont val="Century"/>
        <family val="1"/>
      </rPr>
      <t/>
    </r>
    <phoneticPr fontId="1"/>
  </si>
  <si>
    <t>この受験票は入学手続に必要ですので、試験終了後も大切に保管してください。</t>
  </si>
  <si>
    <r>
      <rPr>
        <sz val="9"/>
        <rFont val="ＭＳ Ｐ明朝"/>
        <family val="1"/>
        <charset val="128"/>
      </rPr>
      <t>＊【連絡先</t>
    </r>
    <r>
      <rPr>
        <sz val="9"/>
        <rFont val="Times New Roman"/>
        <family val="1"/>
      </rPr>
      <t xml:space="preserve"> /  Contact Information</t>
    </r>
    <r>
      <rPr>
        <sz val="9"/>
        <rFont val="ＭＳ Ｐゴシック"/>
        <family val="3"/>
        <charset val="128"/>
      </rPr>
      <t>】</t>
    </r>
    <r>
      <rPr>
        <sz val="9"/>
        <rFont val="Times New Roman"/>
        <family val="1"/>
      </rPr>
      <t xml:space="preserve">  </t>
    </r>
    <r>
      <rPr>
        <sz val="8"/>
        <rFont val="Century"/>
        <family val="1"/>
      </rPr>
      <t/>
    </r>
    <rPh sb="2" eb="5">
      <t>レンラクサキ</t>
    </rPh>
    <phoneticPr fontId="1"/>
  </si>
  <si>
    <t>Form 3</t>
    <phoneticPr fontId="1"/>
  </si>
  <si>
    <r>
      <rPr>
        <sz val="11"/>
        <rFont val="ＭＳ Ｐ明朝"/>
        <family val="1"/>
        <charset val="128"/>
      </rPr>
      <t>◆</t>
    </r>
    <r>
      <rPr>
        <sz val="11"/>
        <rFont val="Century"/>
        <family val="1"/>
      </rPr>
      <t xml:space="preserve"> </t>
    </r>
    <r>
      <rPr>
        <sz val="11"/>
        <rFont val="ＭＳ 明朝"/>
        <family val="1"/>
        <charset val="128"/>
      </rPr>
      <t>受験票送付先</t>
    </r>
    <r>
      <rPr>
        <sz val="11"/>
        <rFont val="ＭＳ Ｐ明朝"/>
        <family val="1"/>
        <charset val="128"/>
      </rPr>
      <t xml:space="preserve">
　　</t>
    </r>
    <r>
      <rPr>
        <sz val="11"/>
        <rFont val="Times New Roman"/>
        <family val="1"/>
      </rPr>
      <t>which a Test Admission Card is sent</t>
    </r>
    <rPh sb="2" eb="5">
      <t>ジュケンヒョウ</t>
    </rPh>
    <rPh sb="5" eb="8">
      <t>ソウフサキ</t>
    </rPh>
    <phoneticPr fontId="1"/>
  </si>
  <si>
    <r>
      <rPr>
        <sz val="11"/>
        <rFont val="ＭＳ Ｐ明朝"/>
        <family val="1"/>
        <charset val="128"/>
      </rPr>
      <t>◆</t>
    </r>
    <r>
      <rPr>
        <sz val="11"/>
        <rFont val="ＭＳ 明朝"/>
        <family val="1"/>
        <charset val="128"/>
      </rPr>
      <t xml:space="preserve"> 合格通知書および入学の手引送付先</t>
    </r>
    <r>
      <rPr>
        <sz val="11"/>
        <rFont val="ＭＳ Ｐ明朝"/>
        <family val="1"/>
        <charset val="128"/>
      </rPr>
      <t xml:space="preserve">
</t>
    </r>
    <r>
      <rPr>
        <sz val="11"/>
        <rFont val="Times New Roman"/>
        <family val="1"/>
      </rPr>
      <t xml:space="preserve">     which Letter of Acceptance and  Admission Handbook should be sent</t>
    </r>
    <rPh sb="2" eb="4">
      <t>ゴウカク</t>
    </rPh>
    <rPh sb="4" eb="7">
      <t>ツウチショ</t>
    </rPh>
    <rPh sb="10" eb="12">
      <t>ニュウガク</t>
    </rPh>
    <rPh sb="13" eb="15">
      <t>テビキ</t>
    </rPh>
    <rPh sb="15" eb="18">
      <t>ソウフサキ</t>
    </rPh>
    <phoneticPr fontId="1"/>
  </si>
  <si>
    <r>
      <rPr>
        <sz val="11"/>
        <rFont val="ＭＳ Ｐ明朝"/>
        <family val="1"/>
        <charset val="128"/>
      </rPr>
      <t>◆</t>
    </r>
    <r>
      <rPr>
        <sz val="11"/>
        <rFont val="Century"/>
        <family val="1"/>
      </rPr>
      <t xml:space="preserve"> </t>
    </r>
    <r>
      <rPr>
        <sz val="11"/>
        <rFont val="ＭＳ 明朝"/>
        <family val="1"/>
        <charset val="128"/>
      </rPr>
      <t>入学許可証送付先</t>
    </r>
    <r>
      <rPr>
        <sz val="11"/>
        <rFont val="ＭＳ Ｐ明朝"/>
        <family val="1"/>
        <charset val="128"/>
      </rPr>
      <t xml:space="preserve">
　　</t>
    </r>
    <r>
      <rPr>
        <sz val="11"/>
        <rFont val="Times New Roman"/>
        <family val="1"/>
      </rPr>
      <t>which Confirmation of Acceptance should be sent</t>
    </r>
    <rPh sb="2" eb="4">
      <t>ニュウガク</t>
    </rPh>
    <rPh sb="4" eb="7">
      <t>キョカショウ</t>
    </rPh>
    <rPh sb="7" eb="10">
      <t>ソウフサキ</t>
    </rPh>
    <phoneticPr fontId="1"/>
  </si>
  <si>
    <r>
      <rPr>
        <sz val="10"/>
        <rFont val="ＭＳ 明朝"/>
        <family val="1"/>
        <charset val="128"/>
      </rPr>
      <t>郵便番号</t>
    </r>
    <r>
      <rPr>
        <sz val="10"/>
        <rFont val="ＭＳ Ｐ明朝"/>
        <family val="1"/>
        <charset val="128"/>
      </rPr>
      <t xml:space="preserve">
</t>
    </r>
    <r>
      <rPr>
        <sz val="10"/>
        <rFont val="Times New Roman"/>
        <family val="1"/>
      </rPr>
      <t>Postal code</t>
    </r>
    <rPh sb="0" eb="4">
      <t>ユウビンバンゴウ</t>
    </rPh>
    <phoneticPr fontId="1"/>
  </si>
  <si>
    <r>
      <rPr>
        <sz val="10"/>
        <rFont val="ＭＳ 明朝"/>
        <family val="1"/>
        <charset val="128"/>
      </rPr>
      <t xml:space="preserve">電話番号
</t>
    </r>
    <r>
      <rPr>
        <sz val="10"/>
        <rFont val="Times New Roman"/>
        <family val="1"/>
      </rPr>
      <t>Tel</t>
    </r>
    <rPh sb="0" eb="2">
      <t>デンワ</t>
    </rPh>
    <rPh sb="2" eb="4">
      <t>バンゴウ</t>
    </rPh>
    <phoneticPr fontId="1"/>
  </si>
  <si>
    <r>
      <rPr>
        <sz val="10"/>
        <rFont val="ＭＳ 明朝"/>
        <family val="1"/>
        <charset val="128"/>
      </rPr>
      <t xml:space="preserve">学部・学科
</t>
    </r>
    <r>
      <rPr>
        <sz val="10"/>
        <rFont val="Times New Roman"/>
        <family val="1"/>
      </rPr>
      <t>Faculty</t>
    </r>
    <r>
      <rPr>
        <sz val="10"/>
        <rFont val="ＭＳ Ｐ明朝"/>
        <family val="1"/>
        <charset val="128"/>
      </rPr>
      <t>・</t>
    </r>
    <r>
      <rPr>
        <sz val="10"/>
        <rFont val="Times New Roman"/>
        <family val="1"/>
      </rPr>
      <t>Major</t>
    </r>
    <rPh sb="0" eb="2">
      <t>ガクブ</t>
    </rPh>
    <rPh sb="3" eb="5">
      <t>ガッカ</t>
    </rPh>
    <phoneticPr fontId="1"/>
  </si>
  <si>
    <r>
      <rPr>
        <sz val="9"/>
        <rFont val="ＭＳ 明朝"/>
        <family val="1"/>
        <charset val="128"/>
      </rPr>
      <t>年</t>
    </r>
    <r>
      <rPr>
        <sz val="9"/>
        <rFont val="ＭＳ Ｐ明朝"/>
        <family val="1"/>
        <charset val="128"/>
      </rPr>
      <t xml:space="preserve">
</t>
    </r>
    <r>
      <rPr>
        <sz val="9"/>
        <rFont val="Times New Roman"/>
        <family val="1"/>
      </rPr>
      <t>Year</t>
    </r>
    <rPh sb="0" eb="1">
      <t>ネン</t>
    </rPh>
    <phoneticPr fontId="1"/>
  </si>
  <si>
    <r>
      <rPr>
        <sz val="10"/>
        <rFont val="ＭＳ 明朝"/>
        <family val="1"/>
        <charset val="128"/>
      </rPr>
      <t>卒業</t>
    </r>
    <r>
      <rPr>
        <sz val="10"/>
        <rFont val="ＭＳ Ｐ明朝"/>
        <family val="1"/>
        <charset val="128"/>
      </rPr>
      <t xml:space="preserve">
</t>
    </r>
    <r>
      <rPr>
        <sz val="10"/>
        <rFont val="Times New Roman"/>
        <family val="1"/>
      </rPr>
      <t xml:space="preserve">Graduation </t>
    </r>
    <rPh sb="0" eb="2">
      <t>ソツギョウ</t>
    </rPh>
    <phoneticPr fontId="1"/>
  </si>
  <si>
    <r>
      <rPr>
        <sz val="10.5"/>
        <rFont val="ＭＳ Ｐ明朝"/>
        <family val="1"/>
        <charset val="128"/>
      </rPr>
      <t xml:space="preserve">卒業見込
</t>
    </r>
    <r>
      <rPr>
        <sz val="10"/>
        <rFont val="Times New Roman"/>
        <family val="1"/>
      </rPr>
      <t>Prospective Graduation</t>
    </r>
    <rPh sb="0" eb="2">
      <t>ソツギョウ</t>
    </rPh>
    <rPh sb="2" eb="4">
      <t>ミコ</t>
    </rPh>
    <phoneticPr fontId="1"/>
  </si>
  <si>
    <r>
      <rPr>
        <sz val="10"/>
        <rFont val="ＭＳ 明朝"/>
        <family val="1"/>
        <charset val="128"/>
      </rPr>
      <t>日</t>
    </r>
    <r>
      <rPr>
        <sz val="10"/>
        <rFont val="ＭＳ Ｐ明朝"/>
        <family val="1"/>
        <charset val="128"/>
      </rPr>
      <t xml:space="preserve">
</t>
    </r>
    <r>
      <rPr>
        <sz val="10"/>
        <rFont val="Times New Roman"/>
        <family val="1"/>
      </rPr>
      <t>Day</t>
    </r>
    <rPh sb="0" eb="1">
      <t>ニチ</t>
    </rPh>
    <phoneticPr fontId="1"/>
  </si>
  <si>
    <r>
      <rPr>
        <sz val="9"/>
        <rFont val="ＭＳ 明朝"/>
        <family val="1"/>
        <charset val="128"/>
      </rPr>
      <t>月</t>
    </r>
    <r>
      <rPr>
        <sz val="9"/>
        <rFont val="ＭＳ Ｐ明朝"/>
        <family val="1"/>
        <charset val="128"/>
      </rPr>
      <t xml:space="preserve">
</t>
    </r>
    <r>
      <rPr>
        <sz val="9"/>
        <rFont val="Times New Roman"/>
        <family val="1"/>
      </rPr>
      <t>Month</t>
    </r>
    <rPh sb="0" eb="1">
      <t>ツキ</t>
    </rPh>
    <phoneticPr fontId="1"/>
  </si>
  <si>
    <r>
      <rPr>
        <sz val="10.5"/>
        <rFont val="ＭＳ 明朝"/>
        <family val="1"/>
        <charset val="128"/>
      </rPr>
      <t>最終学歴</t>
    </r>
    <r>
      <rPr>
        <sz val="10.5"/>
        <rFont val="ＭＳ Ｐ明朝"/>
        <family val="1"/>
        <charset val="128"/>
      </rPr>
      <t xml:space="preserve">
</t>
    </r>
    <r>
      <rPr>
        <sz val="10.5"/>
        <rFont val="Times New Roman"/>
        <family val="1"/>
      </rPr>
      <t>Academic Record</t>
    </r>
    <rPh sb="0" eb="2">
      <t>サイシュウ</t>
    </rPh>
    <rPh sb="2" eb="4">
      <t>ガクレキ</t>
    </rPh>
    <phoneticPr fontId="1"/>
  </si>
  <si>
    <r>
      <rPr>
        <sz val="10.5"/>
        <rFont val="ＭＳ 明朝"/>
        <family val="1"/>
        <charset val="128"/>
      </rPr>
      <t>氏　名</t>
    </r>
    <r>
      <rPr>
        <sz val="10.5"/>
        <rFont val="ＭＳ Ｐ明朝"/>
        <family val="1"/>
        <charset val="128"/>
      </rPr>
      <t xml:space="preserve">
</t>
    </r>
    <r>
      <rPr>
        <sz val="10.5"/>
        <rFont val="Times New Roman"/>
        <family val="1"/>
      </rPr>
      <t>Name</t>
    </r>
    <rPh sb="0" eb="1">
      <t>シ</t>
    </rPh>
    <rPh sb="2" eb="3">
      <t>ナ</t>
    </rPh>
    <phoneticPr fontId="1"/>
  </si>
  <si>
    <t>(Do not fill in)</t>
    <phoneticPr fontId="1"/>
  </si>
  <si>
    <t>Examinee No.</t>
    <phoneticPr fontId="1"/>
  </si>
  <si>
    <t>受験番号</t>
    <rPh sb="0" eb="2">
      <t>ジュケン</t>
    </rPh>
    <rPh sb="2" eb="4">
      <t>バンゴウ</t>
    </rPh>
    <phoneticPr fontId="1"/>
  </si>
  <si>
    <t>「本大学院で研究しようとする分野」および「希望する研究指導教員」を記入しなさい。
（必ず事前に、各コースのメールアドレスに問い合わせること。）</t>
    <rPh sb="42" eb="43">
      <t>カナラ</t>
    </rPh>
    <rPh sb="44" eb="46">
      <t>ジゼン</t>
    </rPh>
    <rPh sb="48" eb="49">
      <t>カク</t>
    </rPh>
    <phoneticPr fontId="1"/>
  </si>
  <si>
    <r>
      <rPr>
        <sz val="10.5"/>
        <rFont val="ＭＳ 明朝"/>
        <family val="1"/>
        <charset val="128"/>
      </rPr>
      <t>本大学院で研究しようとする分野</t>
    </r>
    <r>
      <rPr>
        <sz val="10.5"/>
        <rFont val="ＭＳ Ｐ明朝"/>
        <family val="1"/>
        <charset val="128"/>
      </rPr>
      <t xml:space="preserve">
</t>
    </r>
    <r>
      <rPr>
        <sz val="10.5"/>
        <rFont val="Times New Roman"/>
        <family val="1"/>
      </rPr>
      <t>Research area you wish to study</t>
    </r>
    <phoneticPr fontId="1"/>
  </si>
  <si>
    <r>
      <rPr>
        <sz val="10.5"/>
        <rFont val="ＭＳ 明朝"/>
        <family val="1"/>
        <charset val="128"/>
      </rPr>
      <t>大学または大学院等で専攻した分野について記入しなさい。</t>
    </r>
    <r>
      <rPr>
        <sz val="10.5"/>
        <rFont val="ＭＳ Ｐ明朝"/>
        <family val="1"/>
        <charset val="128"/>
      </rPr>
      <t xml:space="preserve">
</t>
    </r>
    <r>
      <rPr>
        <sz val="10.5"/>
        <rFont val="Times New Roman"/>
        <family val="1"/>
      </rPr>
      <t>State your major, research field at university or graduate school.</t>
    </r>
    <phoneticPr fontId="1"/>
  </si>
  <si>
    <r>
      <rPr>
        <sz val="10.5"/>
        <rFont val="ＭＳ 明朝"/>
        <family val="1"/>
        <charset val="128"/>
      </rPr>
      <t>希望する研究指導教員名</t>
    </r>
    <r>
      <rPr>
        <sz val="10.5"/>
        <rFont val="ＭＳ Ｐ明朝"/>
        <family val="1"/>
        <charset val="128"/>
      </rPr>
      <t xml:space="preserve">
</t>
    </r>
    <r>
      <rPr>
        <sz val="10.5"/>
        <rFont val="Times New Roman"/>
        <family val="1"/>
      </rPr>
      <t>Name of the research and education staff</t>
    </r>
    <phoneticPr fontId="1"/>
  </si>
  <si>
    <r>
      <rPr>
        <sz val="10"/>
        <rFont val="ＭＳ 明朝"/>
        <family val="1"/>
        <charset val="128"/>
      </rPr>
      <t>大学または大学院等でのゼミまたは専攻した専門分野等</t>
    </r>
    <r>
      <rPr>
        <sz val="10.5"/>
        <rFont val="ＭＳ Ｐ明朝"/>
        <family val="1"/>
        <charset val="128"/>
      </rPr>
      <t xml:space="preserve">
</t>
    </r>
    <r>
      <rPr>
        <sz val="10"/>
        <rFont val="Times New Roman"/>
        <family val="1"/>
      </rPr>
      <t>Major, Seminar, Research field at University or Graduate School</t>
    </r>
    <phoneticPr fontId="1"/>
  </si>
  <si>
    <r>
      <rPr>
        <sz val="10"/>
        <rFont val="ＭＳ 明朝"/>
        <family val="1"/>
        <charset val="128"/>
      </rPr>
      <t>指導教員名</t>
    </r>
    <r>
      <rPr>
        <sz val="10"/>
        <rFont val="ＭＳ Ｐ明朝"/>
        <family val="1"/>
        <charset val="128"/>
      </rPr>
      <t xml:space="preserve">
</t>
    </r>
    <r>
      <rPr>
        <sz val="10"/>
        <rFont val="Times New Roman"/>
        <family val="1"/>
      </rPr>
      <t>Instructor's name</t>
    </r>
    <rPh sb="0" eb="2">
      <t>シドウ</t>
    </rPh>
    <rPh sb="2" eb="4">
      <t>キョウイン</t>
    </rPh>
    <rPh sb="4" eb="5">
      <t>メイ</t>
    </rPh>
    <phoneticPr fontId="1"/>
  </si>
  <si>
    <t>≪注意　Notice≫　</t>
    <rPh sb="1" eb="3">
      <t>チュウイ</t>
    </rPh>
    <phoneticPr fontId="1"/>
  </si>
  <si>
    <t>Remember to submit "Statement of reason for application" as following the style stated below.
Free style, one sheet of A4 paper , Write your Name, Programs, and Course.</t>
    <phoneticPr fontId="1"/>
  </si>
  <si>
    <t>別紙にて入学希望理由書を作成し、提出すること
Ａ４　１枚程度、様式自由。　必ず志望専攻・コース名を記入すること</t>
    <rPh sb="0" eb="2">
      <t>ベッシ</t>
    </rPh>
    <rPh sb="4" eb="6">
      <t>ニュウガク</t>
    </rPh>
    <rPh sb="6" eb="8">
      <t>キボウ</t>
    </rPh>
    <rPh sb="8" eb="11">
      <t>リユウショ</t>
    </rPh>
    <rPh sb="12" eb="14">
      <t>サクセイ</t>
    </rPh>
    <rPh sb="16" eb="18">
      <t>テイシュツ</t>
    </rPh>
    <rPh sb="27" eb="28">
      <t>マイ</t>
    </rPh>
    <rPh sb="28" eb="30">
      <t>テイド</t>
    </rPh>
    <rPh sb="31" eb="33">
      <t>ヨウシキ</t>
    </rPh>
    <rPh sb="33" eb="35">
      <t>ジユウ</t>
    </rPh>
    <rPh sb="37" eb="38">
      <t>カナラ</t>
    </rPh>
    <rPh sb="39" eb="41">
      <t>シボウ</t>
    </rPh>
    <rPh sb="41" eb="43">
      <t>センコウ</t>
    </rPh>
    <rPh sb="47" eb="48">
      <t>メイ</t>
    </rPh>
    <rPh sb="49" eb="51">
      <t>キニュウ</t>
    </rPh>
    <phoneticPr fontId="1"/>
  </si>
  <si>
    <t xml:space="preserve">○
</t>
    <phoneticPr fontId="1"/>
  </si>
  <si>
    <r>
      <rPr>
        <b/>
        <sz val="11"/>
        <rFont val="ＭＳ 明朝"/>
        <family val="1"/>
        <charset val="128"/>
      </rPr>
      <t>緊急連絡先</t>
    </r>
    <r>
      <rPr>
        <b/>
        <sz val="11"/>
        <rFont val="Times New Roman"/>
        <family val="1"/>
      </rPr>
      <t xml:space="preserve"> / Emergency Contact</t>
    </r>
    <r>
      <rPr>
        <b/>
        <sz val="11"/>
        <rFont val="ＭＳ Ｐ明朝"/>
        <family val="1"/>
        <charset val="128"/>
      </rPr>
      <t/>
    </r>
    <phoneticPr fontId="1"/>
  </si>
  <si>
    <r>
      <t>*</t>
    </r>
    <r>
      <rPr>
        <vertAlign val="superscript"/>
        <sz val="9"/>
        <rFont val="Times New Roman"/>
        <family val="1"/>
      </rPr>
      <t>2</t>
    </r>
    <r>
      <rPr>
        <vertAlign val="superscript"/>
        <sz val="9"/>
        <rFont val="ＭＳ Ｐ明朝"/>
        <family val="1"/>
        <charset val="128"/>
      </rPr>
      <t>　</t>
    </r>
    <r>
      <rPr>
        <vertAlign val="superscript"/>
        <sz val="9"/>
        <rFont val="Times New Roman"/>
        <family val="1"/>
      </rPr>
      <t xml:space="preserve"> </t>
    </r>
    <r>
      <rPr>
        <sz val="9"/>
        <rFont val="ＭＳ Ｐ明朝"/>
        <family val="1"/>
        <charset val="128"/>
      </rPr>
      <t>漢字氏名があれば記入して下さい　</t>
    </r>
    <r>
      <rPr>
        <sz val="9"/>
        <rFont val="Times New Roman"/>
        <family val="1"/>
      </rPr>
      <t>Write your name in Chinese characters if you have.</t>
    </r>
    <rPh sb="4" eb="6">
      <t>カンジ</t>
    </rPh>
    <rPh sb="6" eb="8">
      <t>シメイ</t>
    </rPh>
    <rPh sb="12" eb="14">
      <t>キニュウ</t>
    </rPh>
    <rPh sb="16" eb="17">
      <t>クダ</t>
    </rPh>
    <phoneticPr fontId="1"/>
  </si>
  <si>
    <r>
      <rPr>
        <sz val="12"/>
        <rFont val="ＭＳ Ｐ明朝"/>
        <family val="1"/>
        <charset val="128"/>
      </rPr>
      <t>　</t>
    </r>
    <r>
      <rPr>
        <sz val="12"/>
        <rFont val="ＭＳ 明朝"/>
        <family val="1"/>
        <charset val="128"/>
      </rPr>
      <t>外国人留学生特別選抜</t>
    </r>
    <r>
      <rPr>
        <sz val="12"/>
        <rFont val="ＭＳ Ｐ明朝"/>
        <family val="1"/>
        <charset val="128"/>
      </rPr>
      <t xml:space="preserve">
</t>
    </r>
    <r>
      <rPr>
        <sz val="12"/>
        <rFont val="Times New Roman"/>
        <family val="1"/>
      </rPr>
      <t>Special Selection for International Students</t>
    </r>
    <rPh sb="9" eb="11">
      <t>センバツ</t>
    </rPh>
    <phoneticPr fontId="1"/>
  </si>
  <si>
    <t>　外国人留学生特別選抜</t>
    <rPh sb="9" eb="11">
      <t>センバツ</t>
    </rPh>
    <phoneticPr fontId="1"/>
  </si>
  <si>
    <t>Special Selection for International Students</t>
    <phoneticPr fontId="1"/>
  </si>
  <si>
    <r>
      <t>*</t>
    </r>
    <r>
      <rPr>
        <vertAlign val="superscript"/>
        <sz val="9"/>
        <rFont val="Times New Roman"/>
        <family val="1"/>
      </rPr>
      <t>1</t>
    </r>
    <r>
      <rPr>
        <vertAlign val="superscript"/>
        <sz val="9"/>
        <rFont val="ＭＳ 明朝"/>
        <family val="1"/>
        <charset val="128"/>
      </rPr>
      <t>　</t>
    </r>
    <r>
      <rPr>
        <sz val="9"/>
        <rFont val="ＭＳ 明朝"/>
        <family val="1"/>
        <charset val="128"/>
      </rPr>
      <t>使用中のフリガナがあれば記入して下さい　</t>
    </r>
    <r>
      <rPr>
        <sz val="9"/>
        <rFont val="Times New Roman"/>
        <family val="1"/>
      </rPr>
      <t>Japanese pronunciation should be written in Katakana characters if you know.</t>
    </r>
    <r>
      <rPr>
        <sz val="9"/>
        <rFont val="ＭＳ Ｐ明朝"/>
        <family val="1"/>
        <charset val="128"/>
      </rPr>
      <t>　</t>
    </r>
    <phoneticPr fontId="1"/>
  </si>
  <si>
    <r>
      <t>○ 志望する専攻・コースを選択すること　</t>
    </r>
    <r>
      <rPr>
        <sz val="10"/>
        <rFont val="Times New Roman"/>
        <family val="1"/>
      </rPr>
      <t>Select a Program and a course you want to enroll in.</t>
    </r>
    <phoneticPr fontId="1"/>
  </si>
  <si>
    <r>
      <rPr>
        <sz val="6"/>
        <rFont val="ＭＳ Ｐ明朝"/>
        <family val="1"/>
        <charset val="128"/>
      </rPr>
      <t>（</t>
    </r>
    <r>
      <rPr>
        <sz val="6"/>
        <rFont val="Century"/>
        <family val="1"/>
      </rPr>
      <t>Do not fill in.</t>
    </r>
    <r>
      <rPr>
        <sz val="6"/>
        <rFont val="ＭＳ Ｐ明朝"/>
        <family val="1"/>
        <charset val="128"/>
      </rPr>
      <t>）</t>
    </r>
    <phoneticPr fontId="1"/>
  </si>
  <si>
    <t xml:space="preserve">Meet at                  </t>
    <phoneticPr fontId="1"/>
  </si>
  <si>
    <t xml:space="preserve">Start at </t>
    <phoneticPr fontId="1"/>
  </si>
  <si>
    <t>集合</t>
    <rPh sb="0" eb="2">
      <t>シュウゴウ</t>
    </rPh>
    <phoneticPr fontId="1"/>
  </si>
  <si>
    <t>開始</t>
    <rPh sb="0" eb="2">
      <t>カイシ</t>
    </rPh>
    <phoneticPr fontId="1"/>
  </si>
  <si>
    <t>：</t>
    <phoneticPr fontId="1"/>
  </si>
  <si>
    <r>
      <rPr>
        <sz val="10"/>
        <rFont val="ＭＳ 明朝"/>
        <family val="1"/>
        <charset val="128"/>
      </rPr>
      <t>選抜区分</t>
    </r>
    <r>
      <rPr>
        <sz val="10"/>
        <rFont val="ＭＳ Ｐ明朝"/>
        <family val="1"/>
        <charset val="128"/>
      </rPr>
      <t xml:space="preserve">
</t>
    </r>
    <r>
      <rPr>
        <sz val="10"/>
        <rFont val="Times New Roman"/>
        <family val="1"/>
      </rPr>
      <t>Selection Division</t>
    </r>
    <rPh sb="0" eb="2">
      <t>センバツ</t>
    </rPh>
    <rPh sb="2" eb="4">
      <t>クブン</t>
    </rPh>
    <phoneticPr fontId="1"/>
  </si>
  <si>
    <r>
      <rPr>
        <sz val="10"/>
        <rFont val="ＭＳ Ｐ明朝"/>
        <family val="1"/>
        <charset val="128"/>
      </rPr>
      <t xml:space="preserve">氏　名
</t>
    </r>
    <r>
      <rPr>
        <sz val="10"/>
        <rFont val="Times New Roman"/>
        <family val="1"/>
      </rPr>
      <t>Name</t>
    </r>
    <rPh sb="0" eb="1">
      <t>シ</t>
    </rPh>
    <rPh sb="2" eb="3">
      <t>ナ</t>
    </rPh>
    <phoneticPr fontId="1"/>
  </si>
  <si>
    <r>
      <t xml:space="preserve">受験会場
</t>
    </r>
    <r>
      <rPr>
        <sz val="10"/>
        <rFont val="Times New Roman"/>
        <family val="1"/>
      </rPr>
      <t>Test Site</t>
    </r>
    <rPh sb="0" eb="2">
      <t>ジュケン</t>
    </rPh>
    <rPh sb="2" eb="4">
      <t>カイジョウ</t>
    </rPh>
    <phoneticPr fontId="1"/>
  </si>
  <si>
    <r>
      <rPr>
        <sz val="10"/>
        <rFont val="ＭＳ 明朝"/>
        <family val="1"/>
        <charset val="128"/>
      </rPr>
      <t>志望専攻名</t>
    </r>
    <r>
      <rPr>
        <sz val="10"/>
        <rFont val="Times New Roman"/>
        <family val="1"/>
      </rPr>
      <t xml:space="preserve"> / Program</t>
    </r>
    <phoneticPr fontId="1"/>
  </si>
  <si>
    <r>
      <rPr>
        <sz val="10"/>
        <rFont val="ＭＳ 明朝"/>
        <family val="1"/>
        <charset val="128"/>
      </rPr>
      <t>コース名</t>
    </r>
    <r>
      <rPr>
        <sz val="10"/>
        <rFont val="Times New Roman"/>
        <family val="1"/>
      </rPr>
      <t xml:space="preserve"> / Course</t>
    </r>
    <phoneticPr fontId="1"/>
  </si>
  <si>
    <r>
      <rPr>
        <sz val="10"/>
        <rFont val="ＭＳ Ｐ明朝"/>
        <family val="1"/>
        <charset val="128"/>
      </rPr>
      <t xml:space="preserve">入学時期
</t>
    </r>
    <r>
      <rPr>
        <sz val="10"/>
        <rFont val="Times New Roman"/>
        <family val="1"/>
      </rPr>
      <t>Enrollment Period</t>
    </r>
    <rPh sb="0" eb="2">
      <t>ニュウガク</t>
    </rPh>
    <rPh sb="2" eb="4">
      <t>ジキ</t>
    </rPh>
    <phoneticPr fontId="1"/>
  </si>
  <si>
    <r>
      <rPr>
        <sz val="10"/>
        <rFont val="ＭＳ 明朝"/>
        <family val="1"/>
        <charset val="128"/>
      </rPr>
      <t>受験番号</t>
    </r>
    <r>
      <rPr>
        <sz val="10"/>
        <rFont val="ＭＳ Ｐ明朝"/>
        <family val="1"/>
        <charset val="128"/>
      </rPr>
      <t xml:space="preserve">
</t>
    </r>
    <r>
      <rPr>
        <sz val="10"/>
        <rFont val="Times New Roman"/>
        <family val="1"/>
      </rPr>
      <t>Examinee No.</t>
    </r>
    <r>
      <rPr>
        <sz val="12"/>
        <rFont val="ＭＳ Ｐ明朝"/>
        <family val="1"/>
        <charset val="128"/>
      </rPr>
      <t/>
    </r>
    <rPh sb="0" eb="2">
      <t>ジュケン</t>
    </rPh>
    <rPh sb="2" eb="4">
      <t>バンゴウ</t>
    </rPh>
    <phoneticPr fontId="1"/>
  </si>
  <si>
    <r>
      <rPr>
        <sz val="10"/>
        <rFont val="ＭＳ Ｐ明朝"/>
        <family val="1"/>
        <charset val="128"/>
      </rPr>
      <t xml:space="preserve">試験日
</t>
    </r>
    <r>
      <rPr>
        <sz val="10"/>
        <rFont val="Times New Roman"/>
        <family val="1"/>
      </rPr>
      <t>Examination Date</t>
    </r>
    <rPh sb="0" eb="2">
      <t>シケン</t>
    </rPh>
    <phoneticPr fontId="1"/>
  </si>
  <si>
    <r>
      <rPr>
        <sz val="10"/>
        <rFont val="ＭＳ Ｐ明朝"/>
        <family val="1"/>
        <charset val="128"/>
      </rPr>
      <t xml:space="preserve">集合時間
</t>
    </r>
    <r>
      <rPr>
        <sz val="10"/>
        <rFont val="Times New Roman"/>
        <family val="1"/>
      </rPr>
      <t>Time to Meet</t>
    </r>
    <rPh sb="0" eb="2">
      <t>シュウゴウ</t>
    </rPh>
    <rPh sb="2" eb="4">
      <t>ジカン</t>
    </rPh>
    <phoneticPr fontId="1"/>
  </si>
  <si>
    <r>
      <rPr>
        <sz val="10"/>
        <rFont val="ＭＳ Ｐ明朝"/>
        <family val="1"/>
        <charset val="128"/>
      </rPr>
      <t xml:space="preserve">試験開始時間
</t>
    </r>
    <r>
      <rPr>
        <sz val="10"/>
        <rFont val="Times New Roman"/>
        <family val="1"/>
      </rPr>
      <t>Time to Start</t>
    </r>
    <rPh sb="0" eb="2">
      <t>シケン</t>
    </rPh>
    <rPh sb="2" eb="4">
      <t>カイシ</t>
    </rPh>
    <rPh sb="4" eb="6">
      <t>ジカン</t>
    </rPh>
    <phoneticPr fontId="1"/>
  </si>
  <si>
    <r>
      <rPr>
        <sz val="10"/>
        <rFont val="ＭＳ Ｐ明朝"/>
        <family val="1"/>
        <charset val="128"/>
      </rPr>
      <t xml:space="preserve">試験時間
</t>
    </r>
    <r>
      <rPr>
        <sz val="10"/>
        <rFont val="Times New Roman"/>
        <family val="1"/>
      </rPr>
      <t>Test Time</t>
    </r>
    <rPh sb="0" eb="2">
      <t>シケン</t>
    </rPh>
    <rPh sb="2" eb="4">
      <t>ジカン</t>
    </rPh>
    <phoneticPr fontId="1"/>
  </si>
  <si>
    <r>
      <rPr>
        <sz val="10"/>
        <rFont val="ＭＳ Ｐ明朝"/>
        <family val="1"/>
        <charset val="128"/>
      </rPr>
      <t xml:space="preserve">志望専攻名
</t>
    </r>
    <r>
      <rPr>
        <sz val="10"/>
        <rFont val="Century"/>
        <family val="1"/>
      </rPr>
      <t>Program</t>
    </r>
    <r>
      <rPr>
        <sz val="11"/>
        <rFont val="HGPｺﾞｼｯｸM"/>
        <family val="3"/>
        <charset val="128"/>
      </rPr>
      <t/>
    </r>
    <rPh sb="0" eb="2">
      <t>シボウ</t>
    </rPh>
    <rPh sb="2" eb="4">
      <t>センコウ</t>
    </rPh>
    <rPh sb="4" eb="5">
      <t>メイ</t>
    </rPh>
    <phoneticPr fontId="1"/>
  </si>
  <si>
    <r>
      <rPr>
        <sz val="10"/>
        <rFont val="ＭＳ Ｐ明朝"/>
        <family val="1"/>
        <charset val="128"/>
      </rPr>
      <t>コース名</t>
    </r>
    <r>
      <rPr>
        <sz val="10"/>
        <rFont val="MS P明朝"/>
        <family val="3"/>
        <charset val="128"/>
      </rPr>
      <t xml:space="preserve">
</t>
    </r>
    <r>
      <rPr>
        <sz val="10"/>
        <rFont val="Times New Roman"/>
        <family val="1"/>
      </rPr>
      <t>Course</t>
    </r>
    <rPh sb="3" eb="4">
      <t>メイ</t>
    </rPh>
    <phoneticPr fontId="1"/>
  </si>
  <si>
    <r>
      <rPr>
        <sz val="11"/>
        <rFont val="ＭＳ Ｐ明朝"/>
        <family val="1"/>
        <charset val="128"/>
      </rPr>
      <t>写真票</t>
    </r>
    <r>
      <rPr>
        <sz val="11"/>
        <rFont val="Century"/>
        <family val="1"/>
      </rPr>
      <t xml:space="preserve"> / Photo Card</t>
    </r>
    <rPh sb="0" eb="2">
      <t>シャシン</t>
    </rPh>
    <rPh sb="2" eb="3">
      <t>ヒョウ</t>
    </rPh>
    <phoneticPr fontId="1"/>
  </si>
  <si>
    <r>
      <t>*写真票/</t>
    </r>
    <r>
      <rPr>
        <sz val="10"/>
        <rFont val="Times New Roman"/>
        <family val="1"/>
      </rPr>
      <t>Photo Card</t>
    </r>
    <rPh sb="1" eb="3">
      <t>シャシン</t>
    </rPh>
    <rPh sb="3" eb="4">
      <t>ヒョウ</t>
    </rPh>
    <phoneticPr fontId="1"/>
  </si>
  <si>
    <r>
      <t xml:space="preserve"> </t>
    </r>
    <r>
      <rPr>
        <sz val="10"/>
        <rFont val="ＭＳ Ｐ明朝"/>
        <family val="1"/>
        <charset val="128"/>
      </rPr>
      <t>・</t>
    </r>
    <r>
      <rPr>
        <sz val="10"/>
        <rFont val="Century"/>
        <family val="1"/>
      </rPr>
      <t xml:space="preserve"> </t>
    </r>
    <r>
      <rPr>
        <sz val="10"/>
        <rFont val="ＭＳ Ｐ明朝"/>
        <family val="1"/>
        <charset val="128"/>
      </rPr>
      <t>縦</t>
    </r>
    <r>
      <rPr>
        <sz val="10"/>
        <rFont val="Century"/>
        <family val="1"/>
      </rPr>
      <t>4cm</t>
    </r>
    <r>
      <rPr>
        <sz val="10"/>
        <rFont val="ＭＳ Ｐ明朝"/>
        <family val="1"/>
        <charset val="128"/>
      </rPr>
      <t>×横</t>
    </r>
    <r>
      <rPr>
        <sz val="10"/>
        <rFont val="Century"/>
        <family val="1"/>
      </rPr>
      <t xml:space="preserve">3cm
   Length 4 cm, Width 3 cm
</t>
    </r>
    <rPh sb="3" eb="4">
      <t>タテ</t>
    </rPh>
    <rPh sb="8" eb="9">
      <t>ヨコ</t>
    </rPh>
    <phoneticPr fontId="1"/>
  </si>
  <si>
    <r>
      <rPr>
        <sz val="10"/>
        <rFont val="ＭＳ Ｐ明朝"/>
        <family val="1"/>
        <charset val="128"/>
      </rPr>
      <t xml:space="preserve">・上半身、無帽、背景なし
</t>
    </r>
    <r>
      <rPr>
        <sz val="10"/>
        <rFont val="Century"/>
        <family val="1"/>
      </rPr>
      <t xml:space="preserve">  Upper body, no hat,no background</t>
    </r>
    <r>
      <rPr>
        <sz val="10"/>
        <rFont val="ＭＳ Ｐ明朝"/>
        <family val="1"/>
        <charset val="128"/>
      </rPr>
      <t/>
    </r>
    <rPh sb="1" eb="4">
      <t>ジョウハンシン</t>
    </rPh>
    <rPh sb="5" eb="6">
      <t>ム</t>
    </rPh>
    <rPh sb="6" eb="7">
      <t>ボウ</t>
    </rPh>
    <rPh sb="8" eb="10">
      <t>ハイケイ</t>
    </rPh>
    <phoneticPr fontId="1"/>
  </si>
  <si>
    <t>・最近3ヶ月以内に撮影されたもの</t>
    <rPh sb="1" eb="3">
      <t>サイキン</t>
    </rPh>
    <rPh sb="5" eb="6">
      <t>ゲツ</t>
    </rPh>
    <rPh sb="6" eb="8">
      <t>イナイ</t>
    </rPh>
    <rPh sb="9" eb="11">
      <t>サツエイ</t>
    </rPh>
    <phoneticPr fontId="1"/>
  </si>
  <si>
    <t xml:space="preserve">  Taken within three months</t>
    <phoneticPr fontId="1"/>
  </si>
  <si>
    <t>・写真の裏に氏名を記入し全面にのりづけ</t>
    <rPh sb="1" eb="3">
      <t>シャシン</t>
    </rPh>
    <rPh sb="4" eb="5">
      <t>ウラ</t>
    </rPh>
    <rPh sb="6" eb="8">
      <t>シメイ</t>
    </rPh>
    <rPh sb="9" eb="11">
      <t>キニュウ</t>
    </rPh>
    <rPh sb="12" eb="14">
      <t>ゼンメン</t>
    </rPh>
    <phoneticPr fontId="1"/>
  </si>
  <si>
    <r>
      <rPr>
        <sz val="10"/>
        <rFont val="ＭＳ Ｐ明朝"/>
        <family val="1"/>
        <charset val="128"/>
      </rPr>
      <t>　</t>
    </r>
    <r>
      <rPr>
        <sz val="10"/>
        <rFont val="Century"/>
        <family val="1"/>
      </rPr>
      <t xml:space="preserve">Write your name on the back of the </t>
    </r>
    <phoneticPr fontId="1"/>
  </si>
  <si>
    <t xml:space="preserve">  photo and glue it.</t>
    <phoneticPr fontId="1"/>
  </si>
  <si>
    <r>
      <rPr>
        <b/>
        <sz val="10"/>
        <rFont val="ＭＳ Ｐ明朝"/>
        <family val="1"/>
        <charset val="128"/>
      </rPr>
      <t xml:space="preserve">受験番号
</t>
    </r>
    <r>
      <rPr>
        <b/>
        <sz val="10"/>
        <rFont val="Times New Roman"/>
        <family val="1"/>
      </rPr>
      <t>Examinee  No.</t>
    </r>
    <r>
      <rPr>
        <b/>
        <sz val="9"/>
        <rFont val="ＭＳ Ｐ明朝"/>
        <family val="1"/>
        <charset val="128"/>
      </rPr>
      <t/>
    </r>
    <rPh sb="0" eb="2">
      <t>ジュケン</t>
    </rPh>
    <rPh sb="2" eb="4">
      <t>バンゴウ</t>
    </rPh>
    <phoneticPr fontId="1"/>
  </si>
  <si>
    <t>〒</t>
    <phoneticPr fontId="1"/>
  </si>
  <si>
    <t>-</t>
    <phoneticPr fontId="1"/>
  </si>
  <si>
    <t>-</t>
    <phoneticPr fontId="1"/>
  </si>
  <si>
    <t>〒</t>
    <phoneticPr fontId="1"/>
  </si>
  <si>
    <t>-</t>
    <phoneticPr fontId="1"/>
  </si>
  <si>
    <r>
      <rPr>
        <sz val="10.5"/>
        <rFont val="ＭＳ Ｐ明朝"/>
        <family val="1"/>
        <charset val="128"/>
      </rPr>
      <t>資源化学システムコース</t>
    </r>
    <r>
      <rPr>
        <sz val="10.5"/>
        <rFont val="Times New Roman"/>
        <family val="1"/>
      </rPr>
      <t xml:space="preserve"> / Resources and Chemical Systems</t>
    </r>
    <rPh sb="0" eb="2">
      <t>シゲン</t>
    </rPh>
    <rPh sb="2" eb="4">
      <t>カガク</t>
    </rPh>
    <phoneticPr fontId="1"/>
  </si>
  <si>
    <r>
      <rPr>
        <sz val="10.5"/>
        <rFont val="ＭＳ Ｐ明朝"/>
        <family val="1"/>
        <charset val="128"/>
      </rPr>
      <t>環境生態システムコース</t>
    </r>
    <r>
      <rPr>
        <sz val="10.5"/>
        <rFont val="Times New Roman"/>
        <family val="1"/>
      </rPr>
      <t xml:space="preserve"> / Environmental and Ecological Systems</t>
    </r>
    <rPh sb="0" eb="2">
      <t>カンキョウ</t>
    </rPh>
    <rPh sb="2" eb="4">
      <t>セイタイ</t>
    </rPh>
    <phoneticPr fontId="1"/>
  </si>
  <si>
    <r>
      <rPr>
        <sz val="10.5"/>
        <rFont val="ＭＳ Ｐ明朝"/>
        <family val="1"/>
        <charset val="128"/>
      </rPr>
      <t>機械システムコース</t>
    </r>
    <r>
      <rPr>
        <sz val="10.5"/>
        <rFont val="Times New Roman"/>
        <family val="1"/>
      </rPr>
      <t xml:space="preserve"> / Mechanical Systems Engineering</t>
    </r>
    <rPh sb="0" eb="2">
      <t>キカイ</t>
    </rPh>
    <phoneticPr fontId="1"/>
  </si>
  <si>
    <r>
      <rPr>
        <sz val="10.5"/>
        <rFont val="ＭＳ Ｐ明朝"/>
        <family val="1"/>
        <charset val="128"/>
      </rPr>
      <t>建築デザインコース</t>
    </r>
    <r>
      <rPr>
        <sz val="10.5"/>
        <rFont val="Times New Roman"/>
        <family val="1"/>
      </rPr>
      <t xml:space="preserve"> / Architecture</t>
    </r>
    <rPh sb="0" eb="2">
      <t>ケンチク</t>
    </rPh>
    <phoneticPr fontId="1"/>
  </si>
  <si>
    <r>
      <rPr>
        <sz val="10.5"/>
        <rFont val="ＭＳ Ｐ明朝"/>
        <family val="1"/>
        <charset val="128"/>
      </rPr>
      <t xml:space="preserve">計算機科学コース </t>
    </r>
    <r>
      <rPr>
        <sz val="10.5"/>
        <rFont val="Times New Roman"/>
        <family val="1"/>
      </rPr>
      <t>/ Computer Science</t>
    </r>
    <rPh sb="0" eb="2">
      <t>ケイサン</t>
    </rPh>
    <rPh sb="2" eb="3">
      <t>キ</t>
    </rPh>
    <rPh sb="3" eb="5">
      <t>カガク</t>
    </rPh>
    <phoneticPr fontId="1"/>
  </si>
  <si>
    <r>
      <rPr>
        <sz val="10.5"/>
        <rFont val="ＭＳ Ｐ明朝"/>
        <family val="1"/>
        <charset val="128"/>
      </rPr>
      <t>融合システムコース</t>
    </r>
    <r>
      <rPr>
        <sz val="10.5"/>
        <rFont val="ＭＳ 明朝"/>
        <family val="1"/>
        <charset val="128"/>
      </rPr>
      <t xml:space="preserve"> </t>
    </r>
    <r>
      <rPr>
        <sz val="10.5"/>
        <rFont val="Times New Roman"/>
        <family val="1"/>
      </rPr>
      <t>/ Applied Information Systems</t>
    </r>
    <rPh sb="0" eb="2">
      <t>ユウゴウ</t>
    </rPh>
    <phoneticPr fontId="1"/>
  </si>
  <si>
    <t xml:space="preserve"> </t>
    <phoneticPr fontId="1"/>
  </si>
  <si>
    <t>※日本国内在住者か海外在住者のどちらかを選択し、確実に届く送付先を記入して下さい。</t>
    <rPh sb="1" eb="3">
      <t>ニホン</t>
    </rPh>
    <rPh sb="3" eb="5">
      <t>コクナイ</t>
    </rPh>
    <rPh sb="5" eb="8">
      <t>ザイジュウシャ</t>
    </rPh>
    <rPh sb="9" eb="11">
      <t>カイガイ</t>
    </rPh>
    <rPh sb="11" eb="14">
      <t>ザイジュウシャ</t>
    </rPh>
    <rPh sb="20" eb="22">
      <t>センタク</t>
    </rPh>
    <rPh sb="24" eb="26">
      <t>カクジツ</t>
    </rPh>
    <rPh sb="27" eb="28">
      <t>トド</t>
    </rPh>
    <rPh sb="29" eb="32">
      <t>ソウフサキ</t>
    </rPh>
    <rPh sb="33" eb="35">
      <t>キニュウ</t>
    </rPh>
    <rPh sb="37" eb="38">
      <t>クダ</t>
    </rPh>
    <phoneticPr fontId="1"/>
  </si>
  <si>
    <t>Choose either Domestic Resident or Overseas Resident and write your address. 
    Make sure you can receive notices with the address.</t>
    <phoneticPr fontId="1"/>
  </si>
  <si>
    <t>年度</t>
    <phoneticPr fontId="1"/>
  </si>
  <si>
    <t>合格通知書および入学の手引送付先</t>
    <phoneticPr fontId="1"/>
  </si>
  <si>
    <t>which Letter of Acceptance and  Admission Handbook should be sent</t>
    <phoneticPr fontId="1"/>
  </si>
  <si>
    <t>入学許可証送付先</t>
    <phoneticPr fontId="1"/>
  </si>
  <si>
    <t>which Confirmation of Acceptance should be sent</t>
    <phoneticPr fontId="1"/>
  </si>
  <si>
    <t>which a Test Admission Card is sent</t>
    <phoneticPr fontId="1"/>
  </si>
  <si>
    <r>
      <t>受験票送付先</t>
    </r>
    <r>
      <rPr>
        <sz val="11"/>
        <rFont val="Century"/>
        <family val="1"/>
      </rPr>
      <t/>
    </r>
    <rPh sb="0" eb="3">
      <t>ジュケンヒョウ</t>
    </rPh>
    <rPh sb="3" eb="6">
      <t>ソウフサキ</t>
    </rPh>
    <phoneticPr fontId="1"/>
  </si>
  <si>
    <r>
      <rPr>
        <b/>
        <sz val="16"/>
        <rFont val="ＭＳ Ｐ明朝"/>
        <family val="1"/>
        <charset val="128"/>
      </rPr>
      <t>研究領域等希望調査書</t>
    </r>
    <r>
      <rPr>
        <b/>
        <sz val="16"/>
        <rFont val="Times New Roman"/>
        <family val="1"/>
      </rPr>
      <t xml:space="preserve"> / Research Plan Survey</t>
    </r>
    <rPh sb="0" eb="2">
      <t>ケンキュウ</t>
    </rPh>
    <rPh sb="2" eb="4">
      <t>リョウイキ</t>
    </rPh>
    <rPh sb="4" eb="5">
      <t>ナド</t>
    </rPh>
    <rPh sb="5" eb="7">
      <t>キボウ</t>
    </rPh>
    <rPh sb="7" eb="9">
      <t>チョウサ</t>
    </rPh>
    <rPh sb="9" eb="10">
      <t>ショ</t>
    </rPh>
    <phoneticPr fontId="1"/>
  </si>
  <si>
    <t>The University of Kitakyushu, Graduate School of Environmental Engineering</t>
    <phoneticPr fontId="1"/>
  </si>
  <si>
    <r>
      <rPr>
        <sz val="9"/>
        <rFont val="ＭＳ Ｐ明朝"/>
        <family val="1"/>
        <charset val="128"/>
      </rPr>
      <t xml:space="preserve">申請日
</t>
    </r>
    <r>
      <rPr>
        <sz val="9"/>
        <rFont val="Times New Roman"/>
        <family val="1"/>
      </rPr>
      <t>Application Date</t>
    </r>
    <rPh sb="0" eb="2">
      <t>シンセイ</t>
    </rPh>
    <rPh sb="2" eb="3">
      <t>ビ</t>
    </rPh>
    <phoneticPr fontId="1"/>
  </si>
  <si>
    <r>
      <rPr>
        <sz val="9"/>
        <rFont val="ＭＳ Ｐ明朝"/>
        <family val="1"/>
        <charset val="128"/>
      </rPr>
      <t xml:space="preserve">年
</t>
    </r>
    <r>
      <rPr>
        <sz val="9"/>
        <rFont val="Times New Roman"/>
        <family val="1"/>
      </rPr>
      <t>Year:</t>
    </r>
    <rPh sb="0" eb="1">
      <t>ネン</t>
    </rPh>
    <phoneticPr fontId="1"/>
  </si>
  <si>
    <r>
      <rPr>
        <sz val="9"/>
        <rFont val="ＭＳ Ｐ明朝"/>
        <family val="1"/>
        <charset val="128"/>
      </rPr>
      <t xml:space="preserve">日
</t>
    </r>
    <r>
      <rPr>
        <sz val="9"/>
        <rFont val="Times New Roman"/>
        <family val="1"/>
      </rPr>
      <t>Day:</t>
    </r>
    <rPh sb="0" eb="1">
      <t>ヒ</t>
    </rPh>
    <phoneticPr fontId="1"/>
  </si>
  <si>
    <r>
      <rPr>
        <sz val="9"/>
        <rFont val="ＭＳ Ｐ明朝"/>
        <family val="1"/>
        <charset val="128"/>
      </rPr>
      <t>月
Month</t>
    </r>
    <r>
      <rPr>
        <sz val="9"/>
        <rFont val="Times New Roman"/>
        <family val="1"/>
      </rPr>
      <t>:</t>
    </r>
    <rPh sb="0" eb="1">
      <t>ツキ</t>
    </rPh>
    <phoneticPr fontId="1"/>
  </si>
  <si>
    <t>□</t>
    <phoneticPr fontId="1"/>
  </si>
  <si>
    <r>
      <rPr>
        <sz val="10"/>
        <rFont val="ＭＳ 明朝"/>
        <family val="1"/>
        <charset val="128"/>
      </rPr>
      <t>出身大学</t>
    </r>
    <r>
      <rPr>
        <sz val="10"/>
        <rFont val="Times New Roman"/>
        <family val="1"/>
      </rPr>
      <t>/ University</t>
    </r>
    <rPh sb="0" eb="2">
      <t>シュッシン</t>
    </rPh>
    <rPh sb="2" eb="4">
      <t>ダイガク</t>
    </rPh>
    <phoneticPr fontId="1"/>
  </si>
  <si>
    <r>
      <rPr>
        <sz val="10"/>
        <rFont val="ＭＳ 明朝"/>
        <family val="1"/>
        <charset val="128"/>
      </rPr>
      <t>志望専攻</t>
    </r>
    <r>
      <rPr>
        <sz val="10"/>
        <rFont val="Times New Roman"/>
        <family val="1"/>
      </rPr>
      <t xml:space="preserve"> / </t>
    </r>
    <r>
      <rPr>
        <sz val="10"/>
        <rFont val="Times New Roman"/>
        <family val="1"/>
      </rPr>
      <t>Program</t>
    </r>
    <r>
      <rPr>
        <sz val="11"/>
        <rFont val="ＭＳ Ｐ明朝"/>
        <family val="1"/>
        <charset val="128"/>
      </rPr>
      <t/>
    </r>
    <phoneticPr fontId="1"/>
  </si>
  <si>
    <r>
      <t>コース名</t>
    </r>
    <r>
      <rPr>
        <sz val="10"/>
        <rFont val="Times New Roman"/>
        <family val="1"/>
      </rPr>
      <t xml:space="preserve"> / </t>
    </r>
    <r>
      <rPr>
        <sz val="10"/>
        <rFont val="Times New Roman"/>
        <family val="1"/>
      </rPr>
      <t>Course</t>
    </r>
    <phoneticPr fontId="1"/>
  </si>
  <si>
    <r>
      <rPr>
        <sz val="10"/>
        <rFont val="ＭＳ 明朝"/>
        <family val="1"/>
        <charset val="128"/>
      </rPr>
      <t xml:space="preserve">フリガナ </t>
    </r>
    <r>
      <rPr>
        <sz val="10"/>
        <rFont val="Times New Roman"/>
        <family val="1"/>
      </rPr>
      <t>Furigana*</t>
    </r>
    <phoneticPr fontId="1"/>
  </si>
  <si>
    <r>
      <t>氏　名 /</t>
    </r>
    <r>
      <rPr>
        <sz val="11"/>
        <rFont val="Times New Roman"/>
        <family val="1"/>
      </rPr>
      <t xml:space="preserve"> Name</t>
    </r>
    <rPh sb="0" eb="1">
      <t>シ</t>
    </rPh>
    <rPh sb="2" eb="3">
      <t>メイ</t>
    </rPh>
    <phoneticPr fontId="1"/>
  </si>
  <si>
    <r>
      <t xml:space="preserve">フリガナ </t>
    </r>
    <r>
      <rPr>
        <sz val="11"/>
        <rFont val="Times New Roman"/>
        <family val="1"/>
      </rPr>
      <t>Furigana</t>
    </r>
    <phoneticPr fontId="1"/>
  </si>
  <si>
    <r>
      <t xml:space="preserve">※太枠内を記入してください。/ </t>
    </r>
    <r>
      <rPr>
        <sz val="10"/>
        <rFont val="Times New Roman"/>
        <family val="1"/>
      </rPr>
      <t>Fill in the form within the heavy lines.</t>
    </r>
    <rPh sb="1" eb="3">
      <t>フトワク</t>
    </rPh>
    <rPh sb="3" eb="4">
      <t>ナイ</t>
    </rPh>
    <rPh sb="5" eb="7">
      <t>キニュウ</t>
    </rPh>
    <phoneticPr fontId="1"/>
  </si>
  <si>
    <r>
      <t xml:space="preserve">【入学資格事前審査必要書類 / </t>
    </r>
    <r>
      <rPr>
        <sz val="12"/>
        <rFont val="Times New Roman"/>
        <family val="1"/>
      </rPr>
      <t>Documents for Submission</t>
    </r>
    <r>
      <rPr>
        <sz val="12"/>
        <rFont val="ＭＳ Ｐ明朝"/>
        <family val="1"/>
        <charset val="128"/>
      </rPr>
      <t>】</t>
    </r>
    <rPh sb="1" eb="3">
      <t>ニュウガク</t>
    </rPh>
    <rPh sb="3" eb="5">
      <t>シカク</t>
    </rPh>
    <rPh sb="5" eb="7">
      <t>ジゼン</t>
    </rPh>
    <rPh sb="7" eb="9">
      <t>シンサ</t>
    </rPh>
    <rPh sb="9" eb="11">
      <t>ヒツヨウ</t>
    </rPh>
    <rPh sb="11" eb="13">
      <t>ショルイ</t>
    </rPh>
    <phoneticPr fontId="1"/>
  </si>
  <si>
    <r>
      <t xml:space="preserve">入学願書 / </t>
    </r>
    <r>
      <rPr>
        <sz val="11"/>
        <rFont val="Times New Roman"/>
        <family val="1"/>
      </rPr>
      <t xml:space="preserve">Application Form </t>
    </r>
    <r>
      <rPr>
        <sz val="11"/>
        <rFont val="ＭＳ Ｐ明朝"/>
        <family val="1"/>
        <charset val="128"/>
      </rPr>
      <t>（</t>
    </r>
    <r>
      <rPr>
        <sz val="11"/>
        <rFont val="Times New Roman"/>
        <family val="1"/>
      </rPr>
      <t xml:space="preserve">Form </t>
    </r>
    <r>
      <rPr>
        <sz val="11"/>
        <rFont val="ＭＳ Ｐ明朝"/>
        <family val="1"/>
        <charset val="128"/>
      </rPr>
      <t>１）</t>
    </r>
    <rPh sb="0" eb="2">
      <t>ニュウガク</t>
    </rPh>
    <rPh sb="2" eb="4">
      <t>ガンショ</t>
    </rPh>
    <phoneticPr fontId="1"/>
  </si>
  <si>
    <t>②</t>
    <phoneticPr fontId="1"/>
  </si>
  <si>
    <r>
      <t>研究領域等希望調査書 /</t>
    </r>
    <r>
      <rPr>
        <sz val="11"/>
        <rFont val="Times New Roman"/>
        <family val="1"/>
      </rPr>
      <t xml:space="preserve"> Research Plan Survey</t>
    </r>
    <r>
      <rPr>
        <sz val="11"/>
        <rFont val="ＭＳ Ｐ明朝"/>
        <family val="1"/>
        <charset val="128"/>
      </rPr>
      <t>（</t>
    </r>
    <r>
      <rPr>
        <sz val="11"/>
        <rFont val="Times New Roman"/>
        <family val="1"/>
      </rPr>
      <t>Form 5</t>
    </r>
    <r>
      <rPr>
        <sz val="11"/>
        <rFont val="ＭＳ Ｐ明朝"/>
        <family val="1"/>
        <charset val="128"/>
      </rPr>
      <t>）</t>
    </r>
    <phoneticPr fontId="1"/>
  </si>
  <si>
    <t>③</t>
    <phoneticPr fontId="1"/>
  </si>
  <si>
    <r>
      <t xml:space="preserve">入学希望理由等（Ａ４　1枚程度　記入様式自由）
 </t>
    </r>
    <r>
      <rPr>
        <sz val="11"/>
        <rFont val="Times New Roman"/>
        <family val="1"/>
      </rPr>
      <t>The reason for Application (a piece of A4 paper, free style)</t>
    </r>
    <rPh sb="0" eb="2">
      <t>ニュウガク</t>
    </rPh>
    <rPh sb="2" eb="4">
      <t>キボウ</t>
    </rPh>
    <rPh sb="4" eb="6">
      <t>リユウ</t>
    </rPh>
    <rPh sb="6" eb="7">
      <t>ナド</t>
    </rPh>
    <rPh sb="12" eb="13">
      <t>マイ</t>
    </rPh>
    <rPh sb="13" eb="15">
      <t>テイド</t>
    </rPh>
    <rPh sb="16" eb="18">
      <t>キニュウ</t>
    </rPh>
    <rPh sb="18" eb="20">
      <t>ヨウシキ</t>
    </rPh>
    <rPh sb="20" eb="22">
      <t>ジユウ</t>
    </rPh>
    <phoneticPr fontId="1"/>
  </si>
  <si>
    <t>①</t>
    <phoneticPr fontId="1"/>
  </si>
  <si>
    <t>⑤</t>
    <phoneticPr fontId="1"/>
  </si>
  <si>
    <t>④</t>
    <phoneticPr fontId="1"/>
  </si>
  <si>
    <r>
      <t xml:space="preserve">大学等最終学歴の成績証明書
</t>
    </r>
    <r>
      <rPr>
        <sz val="11"/>
        <rFont val="Times New Roman"/>
        <family val="1"/>
      </rPr>
      <t>Certificate of Academic Performance from Previous University</t>
    </r>
    <rPh sb="0" eb="2">
      <t>ダイガク</t>
    </rPh>
    <rPh sb="2" eb="3">
      <t>ナド</t>
    </rPh>
    <rPh sb="3" eb="5">
      <t>サイシュウ</t>
    </rPh>
    <rPh sb="5" eb="7">
      <t>ガクレキ</t>
    </rPh>
    <rPh sb="8" eb="10">
      <t>セイセキ</t>
    </rPh>
    <rPh sb="10" eb="13">
      <t>ショウメイショ</t>
    </rPh>
    <phoneticPr fontId="1"/>
  </si>
  <si>
    <r>
      <t xml:space="preserve">これまでの業績や研究内容等を説明できるもの
</t>
    </r>
    <r>
      <rPr>
        <sz val="11"/>
        <rFont val="Times New Roman"/>
        <family val="1"/>
      </rPr>
      <t>Details of previous performances and research</t>
    </r>
    <phoneticPr fontId="1"/>
  </si>
  <si>
    <r>
      <t xml:space="preserve">【事前審査受付期間 / </t>
    </r>
    <r>
      <rPr>
        <sz val="12"/>
        <rFont val="Times New Roman"/>
        <family val="1"/>
      </rPr>
      <t>Application Period</t>
    </r>
    <r>
      <rPr>
        <sz val="12"/>
        <rFont val="ＭＳ Ｐ明朝"/>
        <family val="1"/>
        <charset val="128"/>
      </rPr>
      <t>】</t>
    </r>
    <rPh sb="1" eb="3">
      <t>ジゼン</t>
    </rPh>
    <rPh sb="3" eb="5">
      <t>シンサ</t>
    </rPh>
    <rPh sb="5" eb="7">
      <t>ウケツケ</t>
    </rPh>
    <rPh sb="7" eb="9">
      <t>キカン</t>
    </rPh>
    <phoneticPr fontId="1"/>
  </si>
  <si>
    <r>
      <t xml:space="preserve">※受付印欄には記入しないでください。
</t>
    </r>
    <r>
      <rPr>
        <sz val="8"/>
        <rFont val="Times New Roman"/>
        <family val="1"/>
      </rPr>
      <t>Do not fill in here.</t>
    </r>
    <rPh sb="1" eb="4">
      <t>ウケツケイン</t>
    </rPh>
    <rPh sb="4" eb="5">
      <t>ラン</t>
    </rPh>
    <rPh sb="7" eb="9">
      <t>キニュウ</t>
    </rPh>
    <phoneticPr fontId="1"/>
  </si>
  <si>
    <r>
      <rPr>
        <sz val="10.5"/>
        <rFont val="ＭＳ Ｐ明朝"/>
        <family val="1"/>
        <charset val="128"/>
      </rPr>
      <t xml:space="preserve">氏　名
</t>
    </r>
    <r>
      <rPr>
        <sz val="10.5"/>
        <rFont val="Times New Roman"/>
        <family val="1"/>
      </rPr>
      <t xml:space="preserve">Name </t>
    </r>
    <r>
      <rPr>
        <sz val="8"/>
        <rFont val="Times New Roman"/>
        <family val="1"/>
      </rPr>
      <t xml:space="preserve">*2 </t>
    </r>
    <rPh sb="0" eb="1">
      <t>シ</t>
    </rPh>
    <rPh sb="2" eb="3">
      <t>ナ</t>
    </rPh>
    <phoneticPr fontId="1"/>
  </si>
  <si>
    <t>日本語選択肢</t>
    <rPh sb="0" eb="3">
      <t>ニホンゴ</t>
    </rPh>
    <rPh sb="3" eb="6">
      <t>センタクシ</t>
    </rPh>
    <phoneticPr fontId="1"/>
  </si>
  <si>
    <t>英語選択肢</t>
    <rPh sb="0" eb="2">
      <t>エイゴ</t>
    </rPh>
    <rPh sb="2" eb="5">
      <t>センタクシ</t>
    </rPh>
    <phoneticPr fontId="1"/>
  </si>
  <si>
    <r>
      <rPr>
        <sz val="10.5"/>
        <rFont val="ＭＳ Ｐ明朝"/>
        <family val="1"/>
        <charset val="128"/>
      </rPr>
      <t>バイオシステムコース</t>
    </r>
    <r>
      <rPr>
        <sz val="10.5"/>
        <rFont val="Century"/>
        <family val="1"/>
      </rPr>
      <t xml:space="preserve"> </t>
    </r>
    <r>
      <rPr>
        <sz val="10.5"/>
        <rFont val="Times New Roman"/>
        <family val="1"/>
      </rPr>
      <t>/ Biosystems</t>
    </r>
    <phoneticPr fontId="1"/>
  </si>
  <si>
    <t>■</t>
    <phoneticPr fontId="1"/>
  </si>
  <si>
    <r>
      <t xml:space="preserve">※受付印欄 </t>
    </r>
    <r>
      <rPr>
        <sz val="11"/>
        <rFont val="Times New Roman"/>
        <family val="1"/>
      </rPr>
      <t>Received</t>
    </r>
    <rPh sb="1" eb="3">
      <t>ウケツケ</t>
    </rPh>
    <rPh sb="3" eb="4">
      <t>イン</t>
    </rPh>
    <rPh sb="4" eb="5">
      <t>ラン</t>
    </rPh>
    <phoneticPr fontId="1"/>
  </si>
  <si>
    <r>
      <rPr>
        <b/>
        <sz val="22"/>
        <rFont val="ＭＳ Ｐ明朝"/>
        <family val="1"/>
        <charset val="128"/>
      </rPr>
      <t>日本国内在住者　</t>
    </r>
    <r>
      <rPr>
        <b/>
        <sz val="22"/>
        <rFont val="Times New Roman"/>
        <family val="1"/>
      </rPr>
      <t>Domestic Resident</t>
    </r>
    <rPh sb="0" eb="2">
      <t>ニホン</t>
    </rPh>
    <rPh sb="2" eb="4">
      <t>コクナイ</t>
    </rPh>
    <rPh sb="4" eb="7">
      <t>ザイジュウシャ</t>
    </rPh>
    <phoneticPr fontId="1"/>
  </si>
  <si>
    <r>
      <rPr>
        <b/>
        <sz val="22"/>
        <rFont val="ＭＳ Ｐ明朝"/>
        <family val="1"/>
        <charset val="128"/>
      </rPr>
      <t>海外在住者　</t>
    </r>
    <r>
      <rPr>
        <b/>
        <sz val="22"/>
        <rFont val="Times New Roman"/>
        <family val="1"/>
      </rPr>
      <t>Overseas Resident</t>
    </r>
    <rPh sb="0" eb="2">
      <t>カイガイ</t>
    </rPh>
    <rPh sb="2" eb="5">
      <t>ザイジュウシャ</t>
    </rPh>
    <phoneticPr fontId="1"/>
  </si>
  <si>
    <r>
      <t xml:space="preserve">受験時使用言語 / </t>
    </r>
    <r>
      <rPr>
        <sz val="10.5"/>
        <rFont val="Times New Roman"/>
        <family val="1"/>
      </rPr>
      <t>Language used for the test</t>
    </r>
    <rPh sb="0" eb="2">
      <t>ジュケン</t>
    </rPh>
    <rPh sb="2" eb="3">
      <t>ジ</t>
    </rPh>
    <rPh sb="3" eb="5">
      <t>シヨウ</t>
    </rPh>
    <rPh sb="5" eb="7">
      <t>ゲンゴ</t>
    </rPh>
    <phoneticPr fontId="1"/>
  </si>
  <si>
    <r>
      <rPr>
        <sz val="10.5"/>
        <rFont val="ＭＳ 明朝"/>
        <family val="1"/>
        <charset val="128"/>
      </rPr>
      <t>日本語</t>
    </r>
    <r>
      <rPr>
        <sz val="10.5"/>
        <rFont val="Century"/>
        <family val="1"/>
      </rPr>
      <t xml:space="preserve"> / </t>
    </r>
    <r>
      <rPr>
        <sz val="10.5"/>
        <rFont val="Times New Roman"/>
        <family val="1"/>
      </rPr>
      <t>Japanese</t>
    </r>
    <rPh sb="0" eb="3">
      <t>ニホンゴ</t>
    </rPh>
    <phoneticPr fontId="1"/>
  </si>
  <si>
    <r>
      <rPr>
        <sz val="10.5"/>
        <rFont val="ＭＳ 明朝"/>
        <family val="1"/>
        <charset val="128"/>
      </rPr>
      <t>英語</t>
    </r>
    <r>
      <rPr>
        <sz val="10.5"/>
        <rFont val="Century"/>
        <family val="1"/>
      </rPr>
      <t xml:space="preserve"> / </t>
    </r>
    <r>
      <rPr>
        <sz val="10.5"/>
        <rFont val="Times New Roman"/>
        <family val="1"/>
      </rPr>
      <t>English</t>
    </r>
    <rPh sb="0" eb="2">
      <t>エイゴ</t>
    </rPh>
    <phoneticPr fontId="1"/>
  </si>
  <si>
    <r>
      <t xml:space="preserve">※建築デザインコースのみ
</t>
    </r>
    <r>
      <rPr>
        <sz val="9"/>
        <rFont val="Times New Roman"/>
        <family val="1"/>
      </rPr>
      <t xml:space="preserve">        Only for Architecture Course</t>
    </r>
    <rPh sb="1" eb="3">
      <t>ケンチク</t>
    </rPh>
    <phoneticPr fontId="1"/>
  </si>
  <si>
    <r>
      <rPr>
        <sz val="10.5"/>
        <rFont val="Times New Roman"/>
        <family val="1"/>
      </rPr>
      <t xml:space="preserve">Graduate School of Environmental Engineering, Doctoral Program </t>
    </r>
    <r>
      <rPr>
        <sz val="10.5"/>
        <rFont val="ＭＳ Ｐ明朝"/>
        <family val="1"/>
        <charset val="128"/>
      </rPr>
      <t>：</t>
    </r>
    <r>
      <rPr>
        <sz val="10.5"/>
        <rFont val="Times New Roman"/>
        <family val="1"/>
      </rPr>
      <t>Test Admission Card</t>
    </r>
    <phoneticPr fontId="1"/>
  </si>
  <si>
    <r>
      <t>Graduate School of Environmental Engineering,</t>
    </r>
    <r>
      <rPr>
        <sz val="10.5"/>
        <rFont val="Times New Roman"/>
        <family val="1"/>
      </rPr>
      <t xml:space="preserve"> Doctoral Program </t>
    </r>
    <r>
      <rPr>
        <sz val="10.5"/>
        <rFont val="ＭＳ Ｐ明朝"/>
        <family val="1"/>
        <charset val="128"/>
      </rPr>
      <t>：</t>
    </r>
    <r>
      <rPr>
        <sz val="10.5"/>
        <rFont val="Times New Roman"/>
        <family val="1"/>
      </rPr>
      <t>Application Form</t>
    </r>
    <phoneticPr fontId="1"/>
  </si>
  <si>
    <r>
      <t xml:space="preserve">Graduate School of Environmental Engineering, Doctoral Program </t>
    </r>
    <r>
      <rPr>
        <sz val="11"/>
        <rFont val="ＭＳ Ｐ明朝"/>
        <family val="1"/>
        <charset val="128"/>
      </rPr>
      <t>：</t>
    </r>
    <r>
      <rPr>
        <sz val="11"/>
        <rFont val="Times New Roman"/>
        <family val="1"/>
      </rPr>
      <t>Address Card</t>
    </r>
    <phoneticPr fontId="1"/>
  </si>
  <si>
    <t xml:space="preserve"> 国際環境工学研究科（博士後期課程)　入学資格審査申請書</t>
    <rPh sb="13" eb="15">
      <t>コウキ</t>
    </rPh>
    <phoneticPr fontId="1"/>
  </si>
  <si>
    <r>
      <t xml:space="preserve">Doctoral Program </t>
    </r>
    <r>
      <rPr>
        <sz val="11"/>
        <rFont val="ＭＳ Ｐ明朝"/>
        <family val="1"/>
        <charset val="128"/>
      </rPr>
      <t>：</t>
    </r>
    <r>
      <rPr>
        <sz val="11"/>
        <rFont val="Times New Roman"/>
        <family val="1"/>
      </rPr>
      <t xml:space="preserve"> English Examination Exemption Application</t>
    </r>
    <phoneticPr fontId="1"/>
  </si>
  <si>
    <t xml:space="preserve"> 国際環境工学研究科（博士後期課程)　英語試験免除申請書</t>
    <rPh sb="13" eb="15">
      <t>コウキ</t>
    </rPh>
    <rPh sb="19" eb="21">
      <t>エイゴ</t>
    </rPh>
    <rPh sb="21" eb="23">
      <t>シケン</t>
    </rPh>
    <rPh sb="23" eb="25">
      <t>メンジョ</t>
    </rPh>
    <phoneticPr fontId="1"/>
  </si>
  <si>
    <r>
      <t xml:space="preserve">Doctoral Program </t>
    </r>
    <r>
      <rPr>
        <sz val="11"/>
        <rFont val="ＭＳ Ｐ明朝"/>
        <family val="1"/>
        <charset val="128"/>
      </rPr>
      <t>：</t>
    </r>
    <r>
      <rPr>
        <sz val="11"/>
        <rFont val="Times New Roman"/>
        <family val="1"/>
      </rPr>
      <t xml:space="preserve"> Entrance Qualifications Screening Application</t>
    </r>
    <phoneticPr fontId="1"/>
  </si>
  <si>
    <r>
      <t xml:space="preserve">【英語試験免除審査必要書類 / </t>
    </r>
    <r>
      <rPr>
        <sz val="12"/>
        <rFont val="Times New Roman"/>
        <family val="1"/>
      </rPr>
      <t>Documents for Submission</t>
    </r>
    <r>
      <rPr>
        <sz val="12"/>
        <rFont val="ＭＳ Ｐ明朝"/>
        <family val="1"/>
        <charset val="128"/>
      </rPr>
      <t>】</t>
    </r>
    <rPh sb="1" eb="3">
      <t>エイゴ</t>
    </rPh>
    <rPh sb="3" eb="5">
      <t>シケン</t>
    </rPh>
    <rPh sb="5" eb="7">
      <t>メンジョ</t>
    </rPh>
    <rPh sb="7" eb="9">
      <t>シンサ</t>
    </rPh>
    <rPh sb="9" eb="11">
      <t>ヒツヨウ</t>
    </rPh>
    <rPh sb="11" eb="13">
      <t>ショルイ</t>
    </rPh>
    <phoneticPr fontId="1"/>
  </si>
  <si>
    <r>
      <t xml:space="preserve">英語査読論文（コピー）　※複数可
</t>
    </r>
    <r>
      <rPr>
        <sz val="11"/>
        <rFont val="Times New Roman"/>
        <family val="1"/>
      </rPr>
      <t>Paper Refered (copy) *One or more</t>
    </r>
    <rPh sb="0" eb="2">
      <t>エイゴ</t>
    </rPh>
    <rPh sb="2" eb="4">
      <t>サドク</t>
    </rPh>
    <rPh sb="4" eb="6">
      <t>ロンブン</t>
    </rPh>
    <rPh sb="13" eb="15">
      <t>フクスウ</t>
    </rPh>
    <rPh sb="15" eb="16">
      <t>カ</t>
    </rPh>
    <phoneticPr fontId="1"/>
  </si>
  <si>
    <r>
      <rPr>
        <b/>
        <sz val="12"/>
        <rFont val="ＭＳ ゴシック"/>
        <family val="3"/>
        <charset val="128"/>
      </rPr>
      <t xml:space="preserve">情報工学専攻 </t>
    </r>
    <r>
      <rPr>
        <b/>
        <sz val="12"/>
        <rFont val="Century"/>
        <family val="1"/>
      </rPr>
      <t xml:space="preserve">/ </t>
    </r>
    <r>
      <rPr>
        <b/>
        <sz val="12"/>
        <rFont val="Times New Roman"/>
        <family val="1"/>
      </rPr>
      <t>Graduate Program in Information Engineering</t>
    </r>
    <rPh sb="0" eb="2">
      <t>ジョウホウ</t>
    </rPh>
    <rPh sb="2" eb="4">
      <t>コウガク</t>
    </rPh>
    <rPh sb="4" eb="6">
      <t>センコウ</t>
    </rPh>
    <phoneticPr fontId="1"/>
  </si>
  <si>
    <t>北九州市立大学事務局学務課入学試験係　TEL: 093-695-3340</t>
    <phoneticPr fontId="1"/>
  </si>
  <si>
    <t>The University of Kitakyushu, Administrative Office, Academic Affairs Department, Entrance Examinations Division
E-Mail: nyushi@kitakyu-u.ac.jp          TEL:+81-93-695-3340</t>
    <phoneticPr fontId="1"/>
  </si>
  <si>
    <r>
      <rPr>
        <sz val="11"/>
        <rFont val="ＭＳ Ｐ明朝"/>
        <family val="1"/>
        <charset val="128"/>
      </rPr>
      <t xml:space="preserve">　  </t>
    </r>
    <r>
      <rPr>
        <sz val="11"/>
        <rFont val="Century"/>
        <family val="1"/>
      </rPr>
      <t xml:space="preserve"> </t>
    </r>
    <r>
      <rPr>
        <sz val="11"/>
        <rFont val="ＭＳ 明朝"/>
        <family val="1"/>
        <charset val="128"/>
      </rPr>
      <t>受験票は、メールに添付して送付します。印刷したものを試験当日に提示してください。</t>
    </r>
    <r>
      <rPr>
        <sz val="11"/>
        <rFont val="ＭＳ Ｐ明朝"/>
        <family val="1"/>
        <charset val="128"/>
      </rPr>
      <t xml:space="preserve">
　  </t>
    </r>
    <r>
      <rPr>
        <sz val="11"/>
        <rFont val="Times New Roman"/>
        <family val="1"/>
      </rPr>
      <t xml:space="preserve"> A Test Admission Card will be sent by e-mail as an attachment file.  A Test Admission Card which is
      printed out should be shown us at the Test Site on the examination day.</t>
    </r>
    <rPh sb="4" eb="7">
      <t>ジュケンヒョウ</t>
    </rPh>
    <rPh sb="13" eb="15">
      <t>テンプ</t>
    </rPh>
    <rPh sb="17" eb="19">
      <t>ソウフ</t>
    </rPh>
    <rPh sb="23" eb="25">
      <t>インサツ</t>
    </rPh>
    <rPh sb="30" eb="32">
      <t>シケン</t>
    </rPh>
    <rPh sb="32" eb="34">
      <t>トウジツ</t>
    </rPh>
    <rPh sb="35" eb="37">
      <t>テイジ</t>
    </rPh>
    <phoneticPr fontId="1"/>
  </si>
  <si>
    <r>
      <rPr>
        <sz val="12"/>
        <rFont val="ＭＳ 明朝"/>
        <family val="1"/>
        <charset val="128"/>
      </rPr>
      <t>送付先</t>
    </r>
    <r>
      <rPr>
        <sz val="12"/>
        <rFont val="Times New Roman"/>
        <family val="1"/>
      </rPr>
      <t xml:space="preserve">
Address</t>
    </r>
    <rPh sb="0" eb="3">
      <t>ソウフサキ</t>
    </rPh>
    <phoneticPr fontId="1"/>
  </si>
  <si>
    <t>オンライン選抜試験</t>
    <phoneticPr fontId="1"/>
  </si>
  <si>
    <t>On-line Selection</t>
    <phoneticPr fontId="1"/>
  </si>
  <si>
    <t>選抜方法</t>
    <rPh sb="0" eb="4">
      <t>センバツホウホウ</t>
    </rPh>
    <phoneticPr fontId="1"/>
  </si>
  <si>
    <t>Selection Method</t>
    <phoneticPr fontId="1"/>
  </si>
  <si>
    <t>必着</t>
    <rPh sb="0" eb="2">
      <t>ヒッチャク</t>
    </rPh>
    <phoneticPr fontId="1"/>
  </si>
  <si>
    <t>(The application must reach us no later than this date without fail.)</t>
    <phoneticPr fontId="1"/>
  </si>
  <si>
    <r>
      <rPr>
        <sz val="9"/>
        <rFont val="ＭＳ Ｐ明朝"/>
        <family val="1"/>
        <charset val="128"/>
      </rPr>
      <t>※受験票到着後に必ず試験日時を確認してください。</t>
    </r>
    <r>
      <rPr>
        <b/>
        <sz val="9"/>
        <rFont val="ＭＳ Ｐゴシック"/>
        <family val="3"/>
        <charset val="128"/>
      </rPr>
      <t xml:space="preserve">
</t>
    </r>
    <r>
      <rPr>
        <b/>
        <sz val="9"/>
        <rFont val="Times New Roman"/>
        <family val="1"/>
      </rPr>
      <t xml:space="preserve">    Confirm the test date when you receive the Test 
    Admission Card.
</t>
    </r>
    <r>
      <rPr>
        <sz val="9"/>
        <rFont val="ＭＳ Ｐ明朝"/>
        <family val="1"/>
        <charset val="128"/>
      </rPr>
      <t>※集合時間、試験開始時間は記入しないでください。</t>
    </r>
    <r>
      <rPr>
        <b/>
        <sz val="9"/>
        <rFont val="ＭＳ Ｐゴシック"/>
        <family val="3"/>
        <charset val="128"/>
      </rPr>
      <t xml:space="preserve">
　</t>
    </r>
    <r>
      <rPr>
        <b/>
        <sz val="9"/>
        <rFont val="Times New Roman"/>
        <family val="1"/>
      </rPr>
      <t>Do not fill in times on the left by yourself.</t>
    </r>
    <rPh sb="1" eb="4">
      <t>ジュケンヒョウ</t>
    </rPh>
    <rPh sb="4" eb="6">
      <t>トウチャク</t>
    </rPh>
    <rPh sb="6" eb="7">
      <t>ゴ</t>
    </rPh>
    <rPh sb="8" eb="9">
      <t>カナラ</t>
    </rPh>
    <rPh sb="10" eb="12">
      <t>シケン</t>
    </rPh>
    <rPh sb="12" eb="14">
      <t>ニチジ</t>
    </rPh>
    <rPh sb="15" eb="17">
      <t>カクニン</t>
    </rPh>
    <rPh sb="99" eb="101">
      <t>シュウゴウ</t>
    </rPh>
    <rPh sb="101" eb="103">
      <t>ジカン</t>
    </rPh>
    <rPh sb="104" eb="106">
      <t>シケン</t>
    </rPh>
    <rPh sb="106" eb="108">
      <t>カイシ</t>
    </rPh>
    <rPh sb="108" eb="110">
      <t>ジカン</t>
    </rPh>
    <rPh sb="111" eb="113">
      <t>キニュウ</t>
    </rPh>
    <phoneticPr fontId="1"/>
  </si>
  <si>
    <r>
      <rPr>
        <sz val="10"/>
        <rFont val="ＭＳ Ｐ明朝"/>
        <family val="1"/>
        <charset val="128"/>
      </rPr>
      <t xml:space="preserve">「5.選考方法および試験科目」参照
</t>
    </r>
    <r>
      <rPr>
        <sz val="10"/>
        <rFont val="Times New Roman"/>
        <family val="1"/>
      </rPr>
      <t>Refer to "5. Selection and Examination Subjects"</t>
    </r>
    <rPh sb="10" eb="12">
      <t>シケン</t>
    </rPh>
    <rPh sb="12" eb="14">
      <t>カモク</t>
    </rPh>
    <rPh sb="15" eb="17">
      <t>サンショウ</t>
    </rPh>
    <phoneticPr fontId="1"/>
  </si>
  <si>
    <r>
      <rPr>
        <sz val="10"/>
        <rFont val="ＭＳ 明朝"/>
        <family val="1"/>
        <charset val="128"/>
      </rPr>
      <t>受験時使用言語</t>
    </r>
    <r>
      <rPr>
        <sz val="10"/>
        <rFont val="ＭＳ Ｐ明朝"/>
        <family val="1"/>
        <charset val="128"/>
      </rPr>
      <t xml:space="preserve">
</t>
    </r>
    <r>
      <rPr>
        <sz val="9"/>
        <rFont val="Times New Roman"/>
        <family val="1"/>
      </rPr>
      <t>Language used for the test</t>
    </r>
    <rPh sb="0" eb="2">
      <t>ジュケン</t>
    </rPh>
    <rPh sb="2" eb="3">
      <t>ジ</t>
    </rPh>
    <rPh sb="3" eb="5">
      <t>シヨウ</t>
    </rPh>
    <rPh sb="5" eb="7">
      <t>ゲンゴ</t>
    </rPh>
    <phoneticPr fontId="1"/>
  </si>
  <si>
    <r>
      <rPr>
        <sz val="12"/>
        <rFont val="ＭＳ Ｐ明朝"/>
        <family val="1"/>
        <charset val="128"/>
      </rPr>
      <t>【提出先</t>
    </r>
    <r>
      <rPr>
        <sz val="12"/>
        <rFont val="Times New Roman"/>
        <family val="1"/>
      </rPr>
      <t xml:space="preserve"> / Submit to</t>
    </r>
    <r>
      <rPr>
        <sz val="12"/>
        <rFont val="ＭＳ Ｐ明朝"/>
        <family val="1"/>
        <charset val="128"/>
      </rPr>
      <t>】</t>
    </r>
    <rPh sb="1" eb="3">
      <t>テイシュツ</t>
    </rPh>
    <rPh sb="3" eb="4">
      <t>サキ</t>
    </rPh>
    <phoneticPr fontId="1"/>
  </si>
  <si>
    <t>The University of Kitakyushu, Administrative Office
Academic Affairs Department, Entrance Examinations Division
1-1 Hibikino, Wakamatsu-ku, Kitakyushu-city 808-0135
TEL : +81-93-695-3340      E-Mail : nyushi@kitakyu-u.ac.jp</t>
    <phoneticPr fontId="1"/>
  </si>
  <si>
    <t>北九州市立大学事務局学務課入学試験係
〒808-0135　北九州市若松区ひびきの1番1号
TEL:093-695-3340      E-mail: nyushi@kitakyu-u.ac.jp</t>
    <rPh sb="0" eb="5">
      <t>キタキュウシュウシリツ</t>
    </rPh>
    <rPh sb="5" eb="7">
      <t>ダイガク</t>
    </rPh>
    <rPh sb="7" eb="10">
      <t>ジムキョク</t>
    </rPh>
    <rPh sb="10" eb="12">
      <t>ガクム</t>
    </rPh>
    <rPh sb="12" eb="13">
      <t>カ</t>
    </rPh>
    <rPh sb="13" eb="15">
      <t>ニュウガク</t>
    </rPh>
    <rPh sb="15" eb="17">
      <t>シケン</t>
    </rPh>
    <rPh sb="17" eb="18">
      <t>カカリ</t>
    </rPh>
    <rPh sb="29" eb="33">
      <t>キタキュウシュウシ</t>
    </rPh>
    <rPh sb="33" eb="36">
      <t>ワカマツク</t>
    </rPh>
    <rPh sb="41" eb="42">
      <t>バン</t>
    </rPh>
    <rPh sb="43" eb="44">
      <t>ゴウ</t>
    </rPh>
    <phoneticPr fontId="1"/>
  </si>
  <si>
    <r>
      <t xml:space="preserve">オンライン選抜試験
</t>
    </r>
    <r>
      <rPr>
        <sz val="10.5"/>
        <rFont val="Times New Roman"/>
        <family val="1"/>
      </rPr>
      <t>On-line Selection</t>
    </r>
    <rPh sb="5" eb="7">
      <t>センバツ</t>
    </rPh>
    <rPh sb="7" eb="9">
      <t>シケン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</si>
</sst>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aaa&quot;)&quot;"/>
  </numFmts>
  <fonts count="81">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0"/>
      <name val="ＭＳ Ｐゴシック"/>
      <family val="3"/>
      <charset val="128"/>
    </font>
    <font>
      <sz val="8"/>
      <name val="ＭＳ Ｐ明朝"/>
      <family val="1"/>
      <charset val="128"/>
    </font>
    <font>
      <b/>
      <sz val="11"/>
      <name val="ＭＳ Ｐ明朝"/>
      <family val="1"/>
      <charset val="128"/>
    </font>
    <font>
      <sz val="10.5"/>
      <name val="ＭＳ Ｐ明朝"/>
      <family val="1"/>
      <charset val="128"/>
    </font>
    <font>
      <b/>
      <sz val="10.5"/>
      <name val="ＭＳ Ｐ明朝"/>
      <family val="1"/>
      <charset val="128"/>
    </font>
    <font>
      <sz val="10.5"/>
      <name val="ＭＳ ゴシック"/>
      <family val="3"/>
      <charset val="128"/>
    </font>
    <font>
      <sz val="10.5"/>
      <name val="ＭＳ 明朝"/>
      <family val="1"/>
      <charset val="128"/>
    </font>
    <font>
      <sz val="6"/>
      <name val="ＭＳ Ｐ明朝"/>
      <family val="1"/>
      <charset val="128"/>
    </font>
    <font>
      <b/>
      <sz val="9"/>
      <name val="ＭＳ Ｐゴシック"/>
      <family val="3"/>
      <charset val="128"/>
    </font>
    <font>
      <sz val="12"/>
      <name val="Century"/>
      <family val="1"/>
    </font>
    <font>
      <sz val="12"/>
      <name val="ＭＳ Ｐ明朝"/>
      <family val="1"/>
      <charset val="128"/>
    </font>
    <font>
      <sz val="11"/>
      <name val="Century"/>
      <family val="1"/>
    </font>
    <font>
      <sz val="10.5"/>
      <name val="Century"/>
      <family val="1"/>
    </font>
    <font>
      <sz val="13"/>
      <name val="Century"/>
      <family val="1"/>
    </font>
    <font>
      <sz val="8"/>
      <name val="Century"/>
      <family val="1"/>
    </font>
    <font>
      <b/>
      <sz val="10.5"/>
      <name val="Century"/>
      <family val="1"/>
    </font>
    <font>
      <sz val="6"/>
      <name val="Century"/>
      <family val="1"/>
    </font>
    <font>
      <sz val="9"/>
      <name val="Century"/>
      <family val="1"/>
    </font>
    <font>
      <sz val="10"/>
      <name val="Century"/>
      <family val="1"/>
    </font>
    <font>
      <b/>
      <sz val="10"/>
      <name val="Century"/>
      <family val="1"/>
    </font>
    <font>
      <b/>
      <sz val="10"/>
      <name val="ＭＳ Ｐ明朝"/>
      <family val="1"/>
      <charset val="128"/>
    </font>
    <font>
      <b/>
      <sz val="9"/>
      <name val="Century"/>
      <family val="1"/>
    </font>
    <font>
      <b/>
      <u/>
      <sz val="10"/>
      <name val="Century"/>
      <family val="1"/>
    </font>
    <font>
      <sz val="7.5"/>
      <name val="Century"/>
      <family val="1"/>
    </font>
    <font>
      <sz val="9.5"/>
      <name val="Century"/>
      <family val="1"/>
    </font>
    <font>
      <sz val="14"/>
      <name val="ＭＳ Ｐ明朝"/>
      <family val="1"/>
      <charset val="128"/>
    </font>
    <font>
      <b/>
      <sz val="11"/>
      <name val="Century"/>
      <family val="1"/>
    </font>
    <font>
      <b/>
      <sz val="20"/>
      <name val="Century"/>
      <family val="1"/>
    </font>
    <font>
      <sz val="10.5"/>
      <color rgb="FF0000FF"/>
      <name val="ＭＳ Ｐ明朝"/>
      <family val="1"/>
      <charset val="128"/>
    </font>
    <font>
      <b/>
      <sz val="9"/>
      <color indexed="81"/>
      <name val="ＭＳ Ｐゴシック"/>
      <family val="3"/>
      <charset val="128"/>
    </font>
    <font>
      <sz val="11"/>
      <name val="ＭＳ 明朝"/>
      <family val="1"/>
      <charset val="128"/>
    </font>
    <font>
      <sz val="11"/>
      <name val="Times New Roman"/>
      <family val="1"/>
    </font>
    <font>
      <sz val="6"/>
      <name val="Times New Roman"/>
      <family val="1"/>
    </font>
    <font>
      <sz val="8"/>
      <name val="Times New Roman"/>
      <family val="1"/>
    </font>
    <font>
      <sz val="10"/>
      <name val="Times New Roman"/>
      <family val="1"/>
    </font>
    <font>
      <sz val="10"/>
      <name val="ＭＳ 明朝"/>
      <family val="1"/>
      <charset val="128"/>
    </font>
    <font>
      <sz val="12"/>
      <name val="ＭＳ 明朝"/>
      <family val="1"/>
      <charset val="128"/>
    </font>
    <font>
      <sz val="9"/>
      <name val="ＭＳ 明朝"/>
      <family val="1"/>
      <charset val="128"/>
    </font>
    <font>
      <sz val="10.5"/>
      <name val="Times New Roman"/>
      <family val="1"/>
    </font>
    <font>
      <sz val="9"/>
      <name val="Times New Roman"/>
      <family val="1"/>
    </font>
    <font>
      <sz val="12"/>
      <name val="Times New Roman"/>
      <family val="1"/>
    </font>
    <font>
      <b/>
      <sz val="10"/>
      <name val="Times New Roman"/>
      <family val="1"/>
    </font>
    <font>
      <b/>
      <sz val="12"/>
      <name val="Century"/>
      <family val="1"/>
    </font>
    <font>
      <b/>
      <sz val="12"/>
      <name val="Times New Roman"/>
      <family val="1"/>
    </font>
    <font>
      <b/>
      <sz val="12"/>
      <name val="ＭＳ ゴシック"/>
      <family val="3"/>
      <charset val="128"/>
    </font>
    <font>
      <b/>
      <sz val="11"/>
      <name val="ＭＳ 明朝"/>
      <family val="1"/>
      <charset val="128"/>
    </font>
    <font>
      <b/>
      <sz val="11"/>
      <name val="Times New Roman"/>
      <family val="1"/>
    </font>
    <font>
      <sz val="8"/>
      <name val="ＭＳ 明朝"/>
      <family val="1"/>
      <charset val="128"/>
    </font>
    <font>
      <b/>
      <u/>
      <sz val="10"/>
      <name val="Times New Roman"/>
      <family val="1"/>
    </font>
    <font>
      <b/>
      <sz val="9"/>
      <name val="Times New Roman"/>
      <family val="1"/>
    </font>
    <font>
      <sz val="7.5"/>
      <name val="Times New Roman"/>
      <family val="1"/>
    </font>
    <font>
      <b/>
      <u/>
      <sz val="10"/>
      <name val="ＭＳ Ｐ明朝"/>
      <family val="1"/>
      <charset val="128"/>
    </font>
    <font>
      <sz val="9"/>
      <name val="ＭＳ Ｐゴシック"/>
      <family val="3"/>
      <charset val="128"/>
    </font>
    <font>
      <b/>
      <sz val="16"/>
      <name val="Times New Roman"/>
      <family val="1"/>
    </font>
    <font>
      <sz val="10.5"/>
      <name val="MS 明朝"/>
      <family val="3"/>
      <charset val="128"/>
    </font>
    <font>
      <sz val="10"/>
      <name val="MS　明朝"/>
      <family val="3"/>
      <charset val="128"/>
    </font>
    <font>
      <vertAlign val="superscript"/>
      <sz val="9"/>
      <name val="Times New Roman"/>
      <family val="1"/>
    </font>
    <font>
      <vertAlign val="superscript"/>
      <sz val="9"/>
      <name val="ＭＳ 明朝"/>
      <family val="1"/>
      <charset val="128"/>
    </font>
    <font>
      <vertAlign val="superscript"/>
      <sz val="9"/>
      <name val="ＭＳ Ｐ明朝"/>
      <family val="1"/>
      <charset val="128"/>
    </font>
    <font>
      <sz val="11"/>
      <name val="HGPｺﾞｼｯｸM"/>
      <family val="3"/>
      <charset val="128"/>
    </font>
    <font>
      <b/>
      <sz val="9"/>
      <name val="ＭＳ Ｐ明朝"/>
      <family val="1"/>
      <charset val="128"/>
    </font>
    <font>
      <sz val="10"/>
      <name val="MS P明朝"/>
      <family val="3"/>
      <charset val="128"/>
    </font>
    <font>
      <sz val="9"/>
      <name val="ＭＳ ゴシック"/>
      <family val="3"/>
      <charset val="128"/>
    </font>
    <font>
      <sz val="14"/>
      <name val="Century"/>
      <family val="1"/>
    </font>
    <font>
      <sz val="12"/>
      <name val="ＭＳ Ｐゴシック"/>
      <family val="3"/>
      <charset val="128"/>
    </font>
    <font>
      <b/>
      <sz val="16"/>
      <name val="ＭＳ Ｐ明朝"/>
      <family val="1"/>
      <charset val="128"/>
    </font>
    <font>
      <b/>
      <sz val="11"/>
      <name val="ＭＳ Ｐゴシック"/>
      <family val="3"/>
      <charset val="128"/>
    </font>
    <font>
      <sz val="12"/>
      <color rgb="FF0000FF"/>
      <name val="ＭＳ Ｐ明朝"/>
      <family val="1"/>
      <charset val="128"/>
    </font>
    <font>
      <sz val="9"/>
      <color indexed="81"/>
      <name val="ＭＳ Ｐゴシック"/>
      <family val="3"/>
      <charset val="128"/>
    </font>
    <font>
      <b/>
      <sz val="22"/>
      <name val="Century"/>
      <family val="1"/>
    </font>
    <font>
      <b/>
      <sz val="22"/>
      <name val="ＭＳ Ｐ明朝"/>
      <family val="1"/>
      <charset val="128"/>
    </font>
    <font>
      <b/>
      <sz val="22"/>
      <name val="Times New Roman"/>
      <family val="1"/>
    </font>
    <font>
      <sz val="11"/>
      <name val="Century"/>
      <family val="1"/>
      <charset val="128"/>
    </font>
    <font>
      <sz val="12"/>
      <name val="Times New Roman"/>
      <family val="1"/>
      <charset val="128"/>
    </font>
    <font>
      <b/>
      <sz val="9"/>
      <name val="Times New Roman"/>
      <family val="1"/>
      <charset val="128"/>
    </font>
    <font>
      <sz val="10"/>
      <name val="Times New Roman"/>
      <family val="1"/>
      <charset val="128"/>
    </font>
  </fonts>
  <fills count="3">
    <fill>
      <patternFill patternType="none"/>
    </fill>
    <fill>
      <patternFill patternType="gray125"/>
    </fill>
    <fill>
      <patternFill patternType="solid">
        <fgColor indexed="22"/>
        <bgColor indexed="64"/>
      </patternFill>
    </fill>
  </fills>
  <borders count="146">
    <border>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style="dotted">
        <color indexed="64"/>
      </top>
      <bottom/>
      <diagonal/>
    </border>
    <border>
      <left/>
      <right style="medium">
        <color indexed="64"/>
      </right>
      <top style="dotted">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dotted">
        <color indexed="64"/>
      </top>
      <bottom/>
      <diagonal/>
    </border>
    <border>
      <left style="dotted">
        <color indexed="64"/>
      </left>
      <right/>
      <top style="thin">
        <color indexed="64"/>
      </top>
      <bottom style="thin">
        <color indexed="64"/>
      </bottom>
      <diagonal/>
    </border>
    <border>
      <left style="medium">
        <color indexed="64"/>
      </left>
      <right/>
      <top style="dotted">
        <color indexed="64"/>
      </top>
      <bottom style="dotted">
        <color indexed="64"/>
      </bottom>
      <diagonal/>
    </border>
    <border>
      <left/>
      <right style="medium">
        <color indexed="64"/>
      </right>
      <top style="thin">
        <color indexed="64"/>
      </top>
      <bottom/>
      <diagonal/>
    </border>
    <border>
      <left/>
      <right/>
      <top style="dotted">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medium">
        <color indexed="64"/>
      </bottom>
      <diagonal/>
    </border>
    <border>
      <left/>
      <right style="dotted">
        <color indexed="64"/>
      </right>
      <top style="thin">
        <color indexed="64"/>
      </top>
      <bottom style="thin">
        <color indexed="64"/>
      </bottom>
      <diagonal/>
    </border>
    <border>
      <left style="medium">
        <color indexed="64"/>
      </left>
      <right/>
      <top style="dotted">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hair">
        <color indexed="64"/>
      </top>
      <bottom/>
      <diagonal/>
    </border>
    <border>
      <left style="medium">
        <color indexed="64"/>
      </left>
      <right/>
      <top/>
      <bottom style="dotted">
        <color indexed="64"/>
      </bottom>
      <diagonal/>
    </border>
    <border>
      <left/>
      <right style="medium">
        <color indexed="64"/>
      </right>
      <top/>
      <bottom style="medium">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top style="dashDotDot">
        <color indexed="64"/>
      </top>
      <bottom/>
      <diagonal/>
    </border>
    <border>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style="dotted">
        <color indexed="64"/>
      </top>
      <bottom/>
      <diagonal/>
    </border>
    <border>
      <left style="dotted">
        <color indexed="64"/>
      </left>
      <right/>
      <top style="dotted">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style="dotted">
        <color indexed="64"/>
      </top>
      <bottom style="dotted">
        <color indexed="64"/>
      </bottom>
      <diagonal/>
    </border>
    <border>
      <left style="hair">
        <color indexed="64"/>
      </left>
      <right/>
      <top style="dotted">
        <color indexed="64"/>
      </top>
      <bottom style="thin">
        <color indexed="64"/>
      </bottom>
      <diagonal/>
    </border>
    <border>
      <left/>
      <right style="hair">
        <color indexed="64"/>
      </right>
      <top style="dotted">
        <color indexed="64"/>
      </top>
      <bottom style="dotted">
        <color indexed="64"/>
      </bottom>
      <diagonal/>
    </border>
    <border>
      <left/>
      <right style="hair">
        <color indexed="64"/>
      </right>
      <top style="dotted">
        <color indexed="64"/>
      </top>
      <bottom style="medium">
        <color indexed="64"/>
      </bottom>
      <diagonal/>
    </border>
    <border>
      <left style="hair">
        <color indexed="64"/>
      </left>
      <right/>
      <top style="dotted">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bottom style="dashDotDot">
        <color indexed="64"/>
      </bottom>
      <diagonal/>
    </border>
    <border>
      <left/>
      <right style="thin">
        <color indexed="64"/>
      </right>
      <top style="dotted">
        <color indexed="64"/>
      </top>
      <bottom style="dotted">
        <color indexed="64"/>
      </bottom>
      <diagonal/>
    </border>
    <border>
      <left style="dotted">
        <color indexed="64"/>
      </left>
      <right/>
      <top style="medium">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dotted">
        <color indexed="64"/>
      </right>
      <top style="medium">
        <color indexed="64"/>
      </top>
      <bottom/>
      <diagonal/>
    </border>
    <border>
      <left/>
      <right style="thin">
        <color indexed="64"/>
      </right>
      <top style="dotted">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dashDot">
        <color indexed="64"/>
      </top>
      <bottom/>
      <diagonal/>
    </border>
    <border>
      <left style="dashDot">
        <color indexed="64"/>
      </left>
      <right/>
      <top style="dashDot">
        <color indexed="64"/>
      </top>
      <bottom/>
      <diagonal/>
    </border>
    <border>
      <left/>
      <right style="dashDot">
        <color indexed="64"/>
      </right>
      <top/>
      <bottom/>
      <diagonal/>
    </border>
    <border>
      <left style="dashDot">
        <color indexed="64"/>
      </left>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dashDotDot">
        <color indexed="64"/>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ashDotDot">
        <color indexed="64"/>
      </left>
      <right/>
      <top/>
      <bottom style="dashDot">
        <color indexed="64"/>
      </bottom>
      <diagonal/>
    </border>
    <border>
      <left/>
      <right/>
      <top/>
      <bottom style="dashDot">
        <color indexed="64"/>
      </bottom>
      <diagonal/>
    </border>
    <border>
      <left/>
      <right style="dashDotDot">
        <color indexed="64"/>
      </right>
      <top/>
      <bottom style="dashDot">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ashDotDot">
        <color indexed="64"/>
      </left>
      <right/>
      <top style="dashDot">
        <color indexed="64"/>
      </top>
      <bottom/>
      <diagonal/>
    </border>
    <border>
      <left/>
      <right style="dashDot">
        <color indexed="64"/>
      </right>
      <top style="dashDot">
        <color indexed="64"/>
      </top>
      <bottom/>
      <diagonal/>
    </border>
    <border>
      <left style="thin">
        <color indexed="64"/>
      </left>
      <right/>
      <top style="medium">
        <color indexed="64"/>
      </top>
      <bottom style="dotted">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cellStyleXfs>
  <cellXfs count="849">
    <xf numFmtId="0" fontId="0" fillId="0" borderId="0" xfId="0"/>
    <xf numFmtId="0" fontId="2" fillId="0" borderId="0" xfId="0" applyFont="1"/>
    <xf numFmtId="0" fontId="2" fillId="0" borderId="0" xfId="0" applyFont="1" applyAlignment="1">
      <alignment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7" fillId="0" borderId="0" xfId="0" applyFont="1" applyAlignment="1">
      <alignment horizontal="left" vertical="center"/>
    </xf>
    <xf numFmtId="0" fontId="2" fillId="0" borderId="0" xfId="0" applyFont="1" applyBorder="1" applyAlignment="1">
      <alignment horizontal="center" vertical="center"/>
    </xf>
    <xf numFmtId="0" fontId="6" fillId="0" borderId="0" xfId="0" applyFont="1" applyBorder="1" applyAlignment="1">
      <alignment horizontal="left" vertical="center" wrapText="1"/>
    </xf>
    <xf numFmtId="0" fontId="5" fillId="0" borderId="0" xfId="0" applyFont="1" applyAlignment="1">
      <alignment vertical="center"/>
    </xf>
    <xf numFmtId="0" fontId="8" fillId="0" borderId="0" xfId="0" applyFont="1" applyBorder="1" applyAlignment="1">
      <alignment horizontal="left" vertical="center"/>
    </xf>
    <xf numFmtId="0" fontId="5" fillId="0" borderId="0" xfId="0" applyFont="1" applyBorder="1" applyAlignment="1">
      <alignment horizontal="left" vertical="center"/>
    </xf>
    <xf numFmtId="0" fontId="16" fillId="0" borderId="0" xfId="0" applyFont="1"/>
    <xf numFmtId="0" fontId="16" fillId="0" borderId="0" xfId="0" applyFont="1" applyAlignment="1">
      <alignment vertical="center"/>
    </xf>
    <xf numFmtId="0" fontId="14" fillId="0" borderId="0" xfId="0" applyFont="1" applyAlignment="1">
      <alignment vertical="center"/>
    </xf>
    <xf numFmtId="0" fontId="17" fillId="0" borderId="0" xfId="0" applyFont="1" applyBorder="1" applyAlignment="1">
      <alignment horizontal="center" vertical="center"/>
    </xf>
    <xf numFmtId="0" fontId="17" fillId="0" borderId="5" xfId="0" applyFont="1" applyBorder="1" applyAlignment="1">
      <alignment horizontal="center" vertical="center"/>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7" fillId="0" borderId="18" xfId="0" applyFont="1" applyBorder="1" applyAlignment="1">
      <alignment horizontal="center" vertical="center"/>
    </xf>
    <xf numFmtId="0" fontId="13" fillId="0" borderId="0" xfId="0" applyFont="1" applyBorder="1" applyAlignment="1">
      <alignment vertical="center" wrapText="1"/>
    </xf>
    <xf numFmtId="0" fontId="26" fillId="0" borderId="0" xfId="0" applyFont="1" applyBorder="1" applyAlignment="1">
      <alignment vertical="center"/>
    </xf>
    <xf numFmtId="0" fontId="9" fillId="0" borderId="0" xfId="0" applyFont="1" applyBorder="1" applyAlignment="1">
      <alignment vertical="center" wrapText="1"/>
    </xf>
    <xf numFmtId="0" fontId="0" fillId="0" borderId="0" xfId="0" applyFont="1" applyBorder="1" applyAlignment="1">
      <alignment vertical="center"/>
    </xf>
    <xf numFmtId="0" fontId="27" fillId="0" borderId="0" xfId="0" applyFont="1" applyAlignment="1">
      <alignment horizontal="left" vertical="center"/>
    </xf>
    <xf numFmtId="0" fontId="23" fillId="0" borderId="0" xfId="0" applyFont="1" applyBorder="1" applyAlignment="1">
      <alignment vertical="center"/>
    </xf>
    <xf numFmtId="0" fontId="2" fillId="0" borderId="0" xfId="0" applyFont="1" applyBorder="1" applyAlignment="1">
      <alignment vertical="center"/>
    </xf>
    <xf numFmtId="0" fontId="16" fillId="0" borderId="0" xfId="0" applyFont="1" applyBorder="1" applyAlignment="1">
      <alignment horizontal="left" vertical="center"/>
    </xf>
    <xf numFmtId="0" fontId="28" fillId="0" borderId="0" xfId="0" applyFont="1" applyBorder="1" applyAlignment="1">
      <alignment horizontal="left" vertical="center"/>
    </xf>
    <xf numFmtId="0" fontId="24" fillId="0" borderId="0" xfId="0" applyFont="1" applyAlignment="1">
      <alignment vertical="center"/>
    </xf>
    <xf numFmtId="0" fontId="24" fillId="0" borderId="0" xfId="0" applyFont="1" applyAlignment="1">
      <alignment horizontal="right" vertical="center"/>
    </xf>
    <xf numFmtId="0" fontId="27" fillId="0" borderId="0" xfId="0" applyFont="1" applyAlignment="1">
      <alignment vertical="center"/>
    </xf>
    <xf numFmtId="0" fontId="17" fillId="0" borderId="0" xfId="0" applyFont="1" applyBorder="1" applyAlignment="1">
      <alignment horizontal="center" vertical="center" wrapText="1"/>
    </xf>
    <xf numFmtId="0" fontId="33" fillId="0" borderId="0" xfId="0" applyFont="1" applyAlignment="1">
      <alignment vertical="center"/>
    </xf>
    <xf numFmtId="0" fontId="17" fillId="0" borderId="0" xfId="0" applyFont="1" applyAlignment="1">
      <alignment horizontal="right" vertical="top"/>
    </xf>
    <xf numFmtId="0" fontId="17" fillId="0" borderId="0" xfId="0" applyFont="1" applyAlignment="1">
      <alignment horizontal="right" vertical="center"/>
    </xf>
    <xf numFmtId="0" fontId="2" fillId="0" borderId="0" xfId="0" applyFont="1" applyAlignment="1">
      <alignment vertical="center" wrapText="1"/>
    </xf>
    <xf numFmtId="0" fontId="8" fillId="0" borderId="20" xfId="0" applyFont="1" applyBorder="1" applyAlignment="1">
      <alignment horizontal="center" vertical="center"/>
    </xf>
    <xf numFmtId="0" fontId="17" fillId="0" borderId="25" xfId="0" applyFont="1" applyBorder="1" applyAlignment="1">
      <alignment horizontal="center" vertical="center"/>
    </xf>
    <xf numFmtId="0" fontId="17" fillId="0" borderId="30" xfId="0" applyFont="1" applyBorder="1" applyAlignment="1">
      <alignment horizontal="center" vertical="center"/>
    </xf>
    <xf numFmtId="0" fontId="17" fillId="0" borderId="27" xfId="0" applyFont="1" applyBorder="1" applyAlignment="1">
      <alignment horizontal="center" vertical="center"/>
    </xf>
    <xf numFmtId="0" fontId="17" fillId="0" borderId="63" xfId="0" applyFont="1" applyBorder="1" applyAlignment="1">
      <alignment horizontal="center" vertical="center"/>
    </xf>
    <xf numFmtId="0" fontId="17" fillId="0" borderId="40" xfId="0" applyFont="1" applyBorder="1" applyAlignment="1">
      <alignment horizontal="center" vertical="center"/>
    </xf>
    <xf numFmtId="0" fontId="17" fillId="0" borderId="64" xfId="0" applyFont="1" applyBorder="1" applyAlignment="1">
      <alignment horizontal="center" vertical="center"/>
    </xf>
    <xf numFmtId="0" fontId="17" fillId="0" borderId="53" xfId="0" applyFont="1" applyBorder="1" applyAlignment="1">
      <alignment horizontal="center" vertical="center"/>
    </xf>
    <xf numFmtId="0" fontId="30" fillId="0" borderId="45" xfId="0" applyFont="1" applyBorder="1" applyAlignment="1" applyProtection="1">
      <alignment horizontal="center" vertical="center"/>
      <protection locked="0"/>
    </xf>
    <xf numFmtId="0" fontId="30" fillId="0" borderId="48" xfId="0" applyFont="1" applyBorder="1" applyAlignment="1" applyProtection="1">
      <alignment horizontal="center" vertical="center"/>
      <protection locked="0"/>
    </xf>
    <xf numFmtId="0" fontId="8" fillId="0" borderId="26" xfId="0" applyFont="1" applyBorder="1" applyAlignment="1" applyProtection="1">
      <alignment horizontal="right" vertical="center"/>
      <protection locked="0"/>
    </xf>
    <xf numFmtId="0" fontId="19" fillId="0" borderId="0" xfId="0" applyFont="1" applyAlignment="1">
      <alignment vertical="center"/>
    </xf>
    <xf numFmtId="0" fontId="8" fillId="0" borderId="2" xfId="0" applyFont="1" applyBorder="1" applyAlignment="1">
      <alignment horizontal="center" vertical="center"/>
    </xf>
    <xf numFmtId="0" fontId="8" fillId="0" borderId="22" xfId="0" applyFont="1" applyBorder="1" applyAlignment="1" applyProtection="1">
      <alignment horizontal="center" vertical="center"/>
      <protection locked="0"/>
    </xf>
    <xf numFmtId="0" fontId="8" fillId="0" borderId="51" xfId="0" applyFont="1" applyBorder="1" applyAlignment="1" applyProtection="1">
      <alignment horizontal="center" vertical="center"/>
      <protection locked="0"/>
    </xf>
    <xf numFmtId="0" fontId="2" fillId="0" borderId="31" xfId="0" applyFont="1" applyBorder="1" applyAlignment="1" applyProtection="1">
      <alignment horizontal="right" vertical="center"/>
      <protection locked="0"/>
    </xf>
    <xf numFmtId="0" fontId="2" fillId="0" borderId="43" xfId="0" applyFont="1" applyBorder="1" applyAlignment="1" applyProtection="1">
      <alignment horizontal="right" vertical="center"/>
      <protection locked="0"/>
    </xf>
    <xf numFmtId="0" fontId="2" fillId="0" borderId="51" xfId="0" applyFont="1" applyBorder="1" applyAlignment="1" applyProtection="1">
      <alignment horizontal="right" vertical="center"/>
      <protection locked="0"/>
    </xf>
    <xf numFmtId="0" fontId="2" fillId="0" borderId="22" xfId="0" applyFont="1" applyBorder="1" applyAlignment="1" applyProtection="1">
      <alignment horizontal="right" vertical="center"/>
      <protection locked="0"/>
    </xf>
    <xf numFmtId="0" fontId="2" fillId="0" borderId="22" xfId="0" applyFont="1" applyBorder="1" applyAlignment="1">
      <alignment vertical="center"/>
    </xf>
    <xf numFmtId="0" fontId="17" fillId="0" borderId="51" xfId="0" applyFont="1" applyFill="1" applyBorder="1" applyAlignment="1">
      <alignment horizontal="center" vertical="center"/>
    </xf>
    <xf numFmtId="0" fontId="17" fillId="0" borderId="0" xfId="0" applyFont="1" applyBorder="1" applyAlignment="1">
      <alignment horizontal="left" vertical="center" wrapText="1"/>
    </xf>
    <xf numFmtId="0" fontId="35" fillId="0" borderId="0" xfId="0" applyFont="1" applyAlignment="1">
      <alignment vertical="center"/>
    </xf>
    <xf numFmtId="0" fontId="42" fillId="0" borderId="14" xfId="0" applyFont="1" applyBorder="1" applyAlignment="1">
      <alignment horizontal="center" wrapText="1"/>
    </xf>
    <xf numFmtId="0" fontId="42" fillId="0" borderId="14" xfId="0" applyFont="1" applyBorder="1" applyAlignment="1">
      <alignment horizontal="left"/>
    </xf>
    <xf numFmtId="0" fontId="42" fillId="0" borderId="0" xfId="0" applyFont="1" applyBorder="1" applyAlignment="1">
      <alignment horizontal="left"/>
    </xf>
    <xf numFmtId="0" fontId="3" fillId="0" borderId="0" xfId="0" applyFont="1" applyAlignment="1">
      <alignment vertical="center"/>
    </xf>
    <xf numFmtId="0" fontId="17" fillId="0" borderId="0" xfId="0" applyFont="1" applyBorder="1" applyAlignment="1">
      <alignment vertical="center" wrapText="1"/>
    </xf>
    <xf numFmtId="0" fontId="17" fillId="0" borderId="8" xfId="0" applyFont="1" applyBorder="1" applyAlignment="1">
      <alignment vertical="center" wrapText="1"/>
    </xf>
    <xf numFmtId="0" fontId="44" fillId="0" borderId="5" xfId="0" applyFont="1" applyFill="1" applyBorder="1" applyAlignment="1">
      <alignment horizontal="left" vertical="center" wrapText="1"/>
    </xf>
    <xf numFmtId="0" fontId="39" fillId="0" borderId="0" xfId="0" applyFont="1" applyBorder="1" applyAlignment="1">
      <alignment horizontal="left" vertical="top"/>
    </xf>
    <xf numFmtId="0" fontId="39" fillId="0" borderId="0" xfId="0" applyFont="1" applyBorder="1" applyAlignment="1">
      <alignment vertical="top"/>
    </xf>
    <xf numFmtId="0" fontId="21" fillId="0" borderId="0" xfId="0" applyFont="1" applyFill="1" applyBorder="1" applyAlignment="1">
      <alignment vertical="center" wrapText="1"/>
    </xf>
    <xf numFmtId="0" fontId="39" fillId="0" borderId="0" xfId="0" applyFont="1" applyBorder="1" applyAlignment="1">
      <alignment horizontal="left" vertical="center"/>
    </xf>
    <xf numFmtId="0" fontId="19" fillId="0" borderId="84" xfId="0" applyFont="1" applyBorder="1" applyAlignment="1">
      <alignment horizontal="center" vertical="center" wrapText="1"/>
    </xf>
    <xf numFmtId="0" fontId="19" fillId="0" borderId="85" xfId="0" applyFont="1" applyBorder="1" applyAlignment="1">
      <alignment horizontal="center" wrapText="1"/>
    </xf>
    <xf numFmtId="0" fontId="19" fillId="0" borderId="86" xfId="0" applyFont="1" applyBorder="1" applyAlignment="1">
      <alignment horizontal="center" vertical="center" wrapText="1"/>
    </xf>
    <xf numFmtId="0" fontId="19" fillId="0" borderId="87" xfId="0" applyFont="1" applyBorder="1" applyAlignment="1">
      <alignment horizontal="center" wrapText="1"/>
    </xf>
    <xf numFmtId="0" fontId="17" fillId="0" borderId="16" xfId="0" applyFont="1" applyBorder="1" applyAlignment="1">
      <alignment horizontal="center" vertical="top" wrapText="1"/>
    </xf>
    <xf numFmtId="0" fontId="17" fillId="0" borderId="5" xfId="0" applyFont="1" applyBorder="1" applyAlignment="1">
      <alignment horizontal="center" vertical="top"/>
    </xf>
    <xf numFmtId="0" fontId="17" fillId="0" borderId="10" xfId="0" applyFont="1" applyBorder="1" applyAlignment="1">
      <alignment vertical="center" wrapText="1"/>
    </xf>
    <xf numFmtId="0" fontId="38" fillId="0" borderId="0" xfId="0" applyFont="1" applyAlignment="1">
      <alignment vertical="center"/>
    </xf>
    <xf numFmtId="0" fontId="38" fillId="0" borderId="0" xfId="0" applyFont="1" applyAlignment="1">
      <alignment vertical="center" shrinkToFit="1"/>
    </xf>
    <xf numFmtId="0" fontId="55" fillId="0" borderId="0" xfId="0" applyFont="1" applyBorder="1" applyAlignment="1">
      <alignment horizontal="left" vertical="center"/>
    </xf>
    <xf numFmtId="0" fontId="53" fillId="0" borderId="0" xfId="0" applyFont="1" applyAlignment="1">
      <alignment vertical="top"/>
    </xf>
    <xf numFmtId="0" fontId="46" fillId="0" borderId="0" xfId="0" applyFont="1" applyAlignment="1">
      <alignment horizontal="right"/>
    </xf>
    <xf numFmtId="0" fontId="56" fillId="0" borderId="0" xfId="0" applyFont="1" applyAlignment="1"/>
    <xf numFmtId="0" fontId="55" fillId="0" borderId="0" xfId="0" applyFont="1" applyAlignment="1">
      <alignment vertical="center" wrapText="1"/>
    </xf>
    <xf numFmtId="0" fontId="42" fillId="0" borderId="0" xfId="0" applyFont="1" applyBorder="1" applyAlignment="1">
      <alignment horizontal="left" vertical="center"/>
    </xf>
    <xf numFmtId="0" fontId="44" fillId="0" borderId="0" xfId="0" applyFont="1" applyAlignment="1"/>
    <xf numFmtId="0" fontId="32" fillId="0" borderId="0" xfId="0" applyFont="1" applyBorder="1" applyAlignment="1">
      <alignment vertical="top"/>
    </xf>
    <xf numFmtId="0" fontId="22" fillId="0" borderId="51" xfId="0" applyFont="1" applyBorder="1" applyAlignment="1" applyProtection="1">
      <alignment horizontal="center" vertical="center" wrapText="1" shrinkToFit="1"/>
      <protection locked="0"/>
    </xf>
    <xf numFmtId="0" fontId="23" fillId="0" borderId="51" xfId="0" applyFont="1" applyBorder="1" applyAlignment="1" applyProtection="1">
      <alignment horizontal="center" vertical="center" wrapText="1" shrinkToFit="1"/>
      <protection locked="0"/>
    </xf>
    <xf numFmtId="0" fontId="2" fillId="0" borderId="51" xfId="0" applyFont="1" applyBorder="1" applyAlignment="1">
      <alignment vertical="center"/>
    </xf>
    <xf numFmtId="0" fontId="60" fillId="0" borderId="0" xfId="0" applyFont="1" applyBorder="1" applyAlignment="1">
      <alignment horizontal="left" vertical="center"/>
    </xf>
    <xf numFmtId="0" fontId="8" fillId="0" borderId="0" xfId="0" applyFont="1" applyAlignment="1">
      <alignment horizontal="right" vertical="top"/>
    </xf>
    <xf numFmtId="0" fontId="22" fillId="0" borderId="22" xfId="0" applyFont="1" applyBorder="1" applyAlignment="1" applyProtection="1">
      <alignment horizontal="center" vertical="center" wrapText="1" shrinkToFit="1"/>
      <protection locked="0"/>
    </xf>
    <xf numFmtId="0" fontId="23" fillId="0" borderId="22" xfId="0" applyFont="1" applyBorder="1" applyAlignment="1" applyProtection="1">
      <alignment horizontal="center" vertical="center" wrapText="1" shrinkToFit="1"/>
      <protection locked="0"/>
    </xf>
    <xf numFmtId="0" fontId="17" fillId="0" borderId="0" xfId="0" applyFont="1" applyBorder="1" applyAlignment="1">
      <alignment horizontal="left" vertical="center"/>
    </xf>
    <xf numFmtId="0" fontId="36" fillId="0" borderId="0" xfId="0" applyFont="1" applyBorder="1" applyAlignment="1">
      <alignment horizontal="center" vertical="center" wrapText="1"/>
    </xf>
    <xf numFmtId="0" fontId="8" fillId="0" borderId="0" xfId="0" applyFont="1" applyBorder="1" applyAlignment="1">
      <alignment horizontal="center" vertical="center"/>
    </xf>
    <xf numFmtId="0" fontId="17" fillId="0" borderId="0" xfId="0" applyFont="1" applyBorder="1" applyAlignment="1">
      <alignment vertical="center"/>
    </xf>
    <xf numFmtId="0" fontId="43" fillId="0" borderId="51" xfId="0" applyFont="1" applyBorder="1" applyAlignment="1" applyProtection="1">
      <alignment horizontal="center" vertical="center"/>
      <protection locked="0"/>
    </xf>
    <xf numFmtId="0" fontId="43" fillId="0" borderId="22" xfId="0" applyFont="1" applyBorder="1" applyAlignment="1" applyProtection="1">
      <alignment horizontal="center" vertical="center"/>
      <protection locked="0"/>
    </xf>
    <xf numFmtId="0" fontId="17" fillId="0" borderId="0" xfId="0" applyFont="1" applyBorder="1" applyAlignment="1">
      <alignment horizontal="left" vertical="center"/>
    </xf>
    <xf numFmtId="0" fontId="2" fillId="0" borderId="0" xfId="0" applyFont="1" applyBorder="1" applyAlignment="1" applyProtection="1">
      <alignment horizontal="right" vertical="center"/>
      <protection locked="0"/>
    </xf>
    <xf numFmtId="0" fontId="8" fillId="0" borderId="0" xfId="0" applyFont="1" applyBorder="1" applyAlignment="1" applyProtection="1">
      <alignment horizontal="right" vertical="center"/>
    </xf>
    <xf numFmtId="0" fontId="44" fillId="0" borderId="0" xfId="0" applyFont="1" applyBorder="1" applyAlignment="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3" fillId="0" borderId="0" xfId="0" applyFont="1" applyAlignment="1"/>
    <xf numFmtId="0" fontId="39" fillId="0" borderId="0" xfId="0" applyFont="1" applyAlignment="1">
      <alignment horizontal="right"/>
    </xf>
    <xf numFmtId="0" fontId="4" fillId="0" borderId="0" xfId="0" applyFont="1" applyAlignment="1"/>
    <xf numFmtId="0" fontId="22" fillId="0" borderId="0" xfId="0" applyFont="1" applyBorder="1" applyAlignment="1">
      <alignment vertical="center"/>
    </xf>
    <xf numFmtId="0" fontId="16" fillId="0" borderId="99" xfId="0" applyFont="1" applyBorder="1"/>
    <xf numFmtId="0" fontId="32" fillId="0" borderId="100" xfId="0" applyFont="1" applyBorder="1" applyAlignment="1">
      <alignment vertical="top"/>
    </xf>
    <xf numFmtId="0" fontId="32" fillId="0" borderId="0" xfId="0" applyFont="1" applyAlignment="1">
      <alignment vertical="top"/>
    </xf>
    <xf numFmtId="0" fontId="32" fillId="0" borderId="102" xfId="0" applyFont="1" applyBorder="1" applyAlignment="1">
      <alignment vertical="top"/>
    </xf>
    <xf numFmtId="0" fontId="32" fillId="0" borderId="0" xfId="0" applyFont="1" applyAlignment="1">
      <alignment horizontal="right" vertical="top"/>
    </xf>
    <xf numFmtId="0" fontId="16" fillId="0" borderId="102" xfId="0" applyFont="1" applyBorder="1"/>
    <xf numFmtId="0" fontId="16" fillId="0" borderId="0" xfId="0" applyFont="1" applyAlignment="1">
      <alignment vertical="top"/>
    </xf>
    <xf numFmtId="0" fontId="17" fillId="0" borderId="0" xfId="0" applyFont="1"/>
    <xf numFmtId="0" fontId="17" fillId="0" borderId="102" xfId="0" applyFont="1" applyBorder="1"/>
    <xf numFmtId="0" fontId="17" fillId="0" borderId="7" xfId="0" applyFont="1" applyBorder="1"/>
    <xf numFmtId="0" fontId="16" fillId="0" borderId="58" xfId="0" applyFont="1" applyBorder="1"/>
    <xf numFmtId="0" fontId="17" fillId="0" borderId="0" xfId="0" applyFont="1" applyAlignment="1">
      <alignment vertical="top"/>
    </xf>
    <xf numFmtId="0" fontId="21" fillId="0" borderId="0" xfId="0" applyFont="1"/>
    <xf numFmtId="0" fontId="16" fillId="0" borderId="0" xfId="0" applyFont="1" applyAlignment="1">
      <alignment horizontal="center" vertical="center"/>
    </xf>
    <xf numFmtId="0" fontId="17" fillId="0" borderId="0" xfId="0" applyFont="1" applyAlignment="1">
      <alignment vertical="center"/>
    </xf>
    <xf numFmtId="0" fontId="17" fillId="0" borderId="7" xfId="0" applyFont="1" applyBorder="1" applyAlignment="1">
      <alignment vertical="center"/>
    </xf>
    <xf numFmtId="0" fontId="16" fillId="0" borderId="5" xfId="0" applyFont="1" applyBorder="1"/>
    <xf numFmtId="0" fontId="16" fillId="0" borderId="34" xfId="0" applyFont="1" applyBorder="1"/>
    <xf numFmtId="0" fontId="16" fillId="0" borderId="108" xfId="0" applyFont="1" applyBorder="1"/>
    <xf numFmtId="0" fontId="16" fillId="0" borderId="110" xfId="0" applyFont="1" applyBorder="1"/>
    <xf numFmtId="0" fontId="31" fillId="0" borderId="0" xfId="0" applyFont="1" applyAlignment="1">
      <alignment vertical="center" wrapText="1"/>
    </xf>
    <xf numFmtId="0" fontId="14" fillId="0" borderId="0" xfId="0" applyFont="1" applyAlignment="1">
      <alignment vertical="top" wrapText="1"/>
    </xf>
    <xf numFmtId="0" fontId="32" fillId="0" borderId="99" xfId="0" applyFont="1" applyBorder="1" applyAlignment="1">
      <alignment vertical="top"/>
    </xf>
    <xf numFmtId="0" fontId="17" fillId="0" borderId="0" xfId="0" applyFont="1" applyBorder="1"/>
    <xf numFmtId="0" fontId="32" fillId="0" borderId="102" xfId="0" applyFont="1" applyBorder="1" applyAlignment="1">
      <alignment horizontal="right" vertical="top"/>
    </xf>
    <xf numFmtId="0" fontId="19" fillId="0" borderId="102" xfId="0" applyFont="1" applyBorder="1" applyAlignment="1">
      <alignment vertical="center"/>
    </xf>
    <xf numFmtId="0" fontId="16" fillId="0" borderId="0" xfId="0" applyFont="1" applyBorder="1"/>
    <xf numFmtId="0" fontId="2" fillId="0" borderId="0" xfId="0" applyFont="1" applyAlignment="1">
      <alignment vertical="top"/>
    </xf>
    <xf numFmtId="0" fontId="2" fillId="0" borderId="0" xfId="0" applyFont="1" applyAlignment="1">
      <alignment vertical="top" wrapText="1"/>
    </xf>
    <xf numFmtId="0" fontId="43" fillId="0" borderId="97" xfId="0" applyFont="1" applyBorder="1" applyAlignment="1">
      <alignment vertical="center" wrapText="1"/>
    </xf>
    <xf numFmtId="0" fontId="43" fillId="0" borderId="5" xfId="0" applyFont="1" applyBorder="1" applyAlignment="1">
      <alignment vertical="center" wrapText="1"/>
    </xf>
    <xf numFmtId="0" fontId="8" fillId="0" borderId="98" xfId="0" applyFont="1" applyBorder="1" applyAlignment="1">
      <alignment vertical="center" wrapText="1"/>
    </xf>
    <xf numFmtId="0" fontId="8" fillId="0" borderId="5" xfId="0" applyFont="1" applyBorder="1" applyAlignment="1">
      <alignment vertical="center" wrapText="1"/>
    </xf>
    <xf numFmtId="0" fontId="8" fillId="0" borderId="97" xfId="0" applyFont="1" applyBorder="1" applyAlignment="1">
      <alignment vertical="center" wrapText="1"/>
    </xf>
    <xf numFmtId="0" fontId="8" fillId="0" borderId="97" xfId="0" applyFont="1" applyBorder="1" applyAlignment="1">
      <alignment horizontal="right" vertical="center" wrapText="1"/>
    </xf>
    <xf numFmtId="0" fontId="8" fillId="0" borderId="9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15" xfId="0" applyFont="1" applyBorder="1" applyAlignment="1">
      <alignment vertical="center" wrapText="1"/>
    </xf>
    <xf numFmtId="0" fontId="4" fillId="0" borderId="0" xfId="0" applyFont="1"/>
    <xf numFmtId="0" fontId="23" fillId="0" borderId="0" xfId="0" applyFont="1"/>
    <xf numFmtId="0" fontId="23" fillId="0" borderId="0" xfId="0" applyFont="1" applyAlignment="1">
      <alignment vertical="top"/>
    </xf>
    <xf numFmtId="0" fontId="23" fillId="0" borderId="0" xfId="0" applyFont="1" applyAlignment="1">
      <alignment vertical="top" wrapText="1"/>
    </xf>
    <xf numFmtId="0" fontId="32" fillId="0" borderId="0" xfId="0" applyFont="1" applyBorder="1" applyAlignment="1">
      <alignment horizontal="right" vertical="top"/>
    </xf>
    <xf numFmtId="0" fontId="14" fillId="0" borderId="102" xfId="0" applyFont="1" applyBorder="1" applyAlignment="1">
      <alignment vertical="top" wrapText="1"/>
    </xf>
    <xf numFmtId="0" fontId="14" fillId="0" borderId="0" xfId="0" applyFont="1" applyBorder="1" applyAlignment="1">
      <alignment vertical="top" wrapText="1"/>
    </xf>
    <xf numFmtId="0" fontId="19" fillId="0" borderId="0" xfId="0" applyFont="1" applyBorder="1" applyAlignment="1">
      <alignment vertical="center"/>
    </xf>
    <xf numFmtId="0" fontId="4" fillId="0" borderId="0" xfId="0" applyFont="1" applyAlignment="1">
      <alignment vertical="top"/>
    </xf>
    <xf numFmtId="0" fontId="16" fillId="0" borderId="108" xfId="0" applyFont="1" applyBorder="1" applyAlignment="1">
      <alignment horizontal="left" vertical="top"/>
    </xf>
    <xf numFmtId="0" fontId="21" fillId="0" borderId="108" xfId="0" applyFont="1" applyBorder="1" applyAlignment="1">
      <alignment vertical="top"/>
    </xf>
    <xf numFmtId="0" fontId="16" fillId="0" borderId="0" xfId="0" applyFont="1" applyAlignment="1">
      <alignment vertical="top" shrinkToFit="1"/>
    </xf>
    <xf numFmtId="0" fontId="17" fillId="0" borderId="118" xfId="0" applyFont="1" applyBorder="1"/>
    <xf numFmtId="0" fontId="8" fillId="0" borderId="0" xfId="0" applyFont="1"/>
    <xf numFmtId="0" fontId="17" fillId="0" borderId="119" xfId="0" applyFont="1" applyBorder="1"/>
    <xf numFmtId="0" fontId="16" fillId="0" borderId="118" xfId="0" applyFont="1" applyBorder="1"/>
    <xf numFmtId="0" fontId="17" fillId="0" borderId="5" xfId="0" applyFont="1" applyBorder="1"/>
    <xf numFmtId="0" fontId="16" fillId="0" borderId="120" xfId="0" applyFont="1" applyBorder="1"/>
    <xf numFmtId="0" fontId="17" fillId="0" borderId="121" xfId="0" applyFont="1" applyBorder="1"/>
    <xf numFmtId="0" fontId="17" fillId="0" borderId="122" xfId="0" applyFont="1" applyBorder="1"/>
    <xf numFmtId="0" fontId="16" fillId="0" borderId="121" xfId="0" applyFont="1" applyBorder="1"/>
    <xf numFmtId="0" fontId="17" fillId="0" borderId="100" xfId="0" applyFont="1" applyBorder="1"/>
    <xf numFmtId="0" fontId="17" fillId="0" borderId="99" xfId="0" applyFont="1" applyBorder="1"/>
    <xf numFmtId="0" fontId="16" fillId="0" borderId="99" xfId="0" applyFont="1" applyBorder="1" applyAlignment="1">
      <alignment vertical="center"/>
    </xf>
    <xf numFmtId="0" fontId="16" fillId="0" borderId="99" xfId="0" applyFont="1" applyBorder="1" applyAlignment="1">
      <alignment vertical="top"/>
    </xf>
    <xf numFmtId="0" fontId="17" fillId="0" borderId="15" xfId="0" applyFont="1" applyBorder="1" applyAlignment="1">
      <alignment horizontal="center" vertical="center"/>
    </xf>
    <xf numFmtId="0" fontId="4" fillId="0" borderId="0" xfId="0" applyFont="1" applyBorder="1" applyAlignment="1"/>
    <xf numFmtId="0" fontId="10" fillId="0" borderId="0" xfId="0" applyFont="1" applyBorder="1" applyAlignment="1">
      <alignment horizontal="left" vertical="center"/>
    </xf>
    <xf numFmtId="0" fontId="10" fillId="0" borderId="8" xfId="0" applyFont="1" applyBorder="1" applyAlignment="1">
      <alignment horizontal="left" vertical="center"/>
    </xf>
    <xf numFmtId="0" fontId="68" fillId="0" borderId="0" xfId="0" applyFont="1" applyAlignment="1">
      <alignment horizontal="center" vertical="center" wrapText="1"/>
    </xf>
    <xf numFmtId="0" fontId="5" fillId="0" borderId="0" xfId="0" applyFont="1" applyAlignment="1">
      <alignment wrapText="1"/>
    </xf>
    <xf numFmtId="0" fontId="51" fillId="0" borderId="0" xfId="0" applyFont="1"/>
    <xf numFmtId="0" fontId="22" fillId="0" borderId="5" xfId="0" applyFont="1" applyBorder="1" applyAlignment="1" applyProtection="1">
      <alignment horizontal="center" vertical="center"/>
      <protection locked="0"/>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11" fillId="0" borderId="0" xfId="0" applyFont="1" applyAlignment="1">
      <alignment vertical="center"/>
    </xf>
    <xf numFmtId="0" fontId="71" fillId="0" borderId="0" xfId="0" applyFont="1" applyAlignment="1">
      <alignment horizontal="left" vertical="center"/>
    </xf>
    <xf numFmtId="0" fontId="69" fillId="0" borderId="0" xfId="0" applyFont="1" applyBorder="1" applyAlignment="1">
      <alignment horizontal="left" vertical="center"/>
    </xf>
    <xf numFmtId="0" fontId="69" fillId="0" borderId="0" xfId="0" applyFont="1" applyBorder="1" applyAlignment="1">
      <alignment horizontal="right" vertical="center"/>
    </xf>
    <xf numFmtId="0" fontId="69" fillId="0" borderId="0" xfId="0" applyFont="1" applyAlignment="1">
      <alignment vertical="center"/>
    </xf>
    <xf numFmtId="0" fontId="69" fillId="0" borderId="0" xfId="0" applyFont="1" applyBorder="1" applyAlignment="1">
      <alignment vertical="center"/>
    </xf>
    <xf numFmtId="0" fontId="69"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left" vertical="center"/>
    </xf>
    <xf numFmtId="0" fontId="0" fillId="0" borderId="1" xfId="0" applyFont="1" applyBorder="1" applyAlignment="1">
      <alignment vertical="center"/>
    </xf>
    <xf numFmtId="0" fontId="0" fillId="0" borderId="11" xfId="0" applyFont="1" applyBorder="1" applyAlignment="1">
      <alignment vertical="center"/>
    </xf>
    <xf numFmtId="0" fontId="0" fillId="0" borderId="32" xfId="0" applyFont="1" applyBorder="1" applyAlignment="1">
      <alignment vertical="center"/>
    </xf>
    <xf numFmtId="0" fontId="0" fillId="0" borderId="0" xfId="0" applyFont="1" applyAlignment="1">
      <alignment vertical="center"/>
    </xf>
    <xf numFmtId="0" fontId="0" fillId="0" borderId="7" xfId="0" applyFont="1" applyBorder="1" applyAlignment="1">
      <alignment vertical="center"/>
    </xf>
    <xf numFmtId="0" fontId="0" fillId="0" borderId="58" xfId="0" applyFont="1" applyBorder="1" applyAlignment="1">
      <alignment horizontal="left" vertical="center"/>
    </xf>
    <xf numFmtId="0" fontId="0" fillId="0" borderId="58" xfId="0" applyFont="1" applyBorder="1" applyAlignment="1">
      <alignment vertical="center"/>
    </xf>
    <xf numFmtId="0" fontId="36" fillId="0" borderId="0" xfId="0" applyFont="1" applyAlignment="1">
      <alignment horizontal="center" vertical="center" shrinkToFit="1"/>
    </xf>
    <xf numFmtId="0" fontId="15" fillId="0" borderId="0" xfId="0" applyFont="1" applyAlignment="1">
      <alignment vertical="center"/>
    </xf>
    <xf numFmtId="0" fontId="15" fillId="0" borderId="0" xfId="0" applyFont="1" applyBorder="1" applyAlignment="1">
      <alignment vertical="center" wrapText="1"/>
    </xf>
    <xf numFmtId="0" fontId="6" fillId="0" borderId="9" xfId="0" applyFont="1" applyBorder="1" applyAlignment="1">
      <alignment vertical="top" wrapText="1"/>
    </xf>
    <xf numFmtId="0" fontId="6" fillId="0" borderId="5" xfId="0" applyFont="1" applyBorder="1" applyAlignment="1">
      <alignment vertical="top" wrapText="1"/>
    </xf>
    <xf numFmtId="0" fontId="6" fillId="0" borderId="34" xfId="0" applyFont="1" applyBorder="1" applyAlignment="1">
      <alignment vertical="top" wrapText="1"/>
    </xf>
    <xf numFmtId="0" fontId="38" fillId="0" borderId="11" xfId="0" applyFont="1" applyBorder="1" applyAlignment="1">
      <alignment vertical="top"/>
    </xf>
    <xf numFmtId="0" fontId="38" fillId="0" borderId="32" xfId="0" applyFont="1" applyBorder="1" applyAlignment="1">
      <alignment vertical="top"/>
    </xf>
    <xf numFmtId="0" fontId="38" fillId="0" borderId="5" xfId="0" applyFont="1" applyBorder="1" applyAlignment="1">
      <alignment vertical="top"/>
    </xf>
    <xf numFmtId="0" fontId="38" fillId="0" borderId="34" xfId="0" applyFont="1" applyBorder="1" applyAlignment="1">
      <alignment vertical="top"/>
    </xf>
    <xf numFmtId="0" fontId="4" fillId="0" borderId="58" xfId="0" applyFont="1" applyBorder="1" applyAlignment="1">
      <alignment shrinkToFit="1"/>
    </xf>
    <xf numFmtId="0" fontId="39" fillId="0" borderId="58" xfId="0" applyFont="1" applyBorder="1" applyAlignment="1">
      <alignment vertical="top" shrinkToFit="1"/>
    </xf>
    <xf numFmtId="0" fontId="8" fillId="0" borderId="0" xfId="0" applyFont="1" applyBorder="1" applyAlignment="1">
      <alignment horizontal="left" vertical="center"/>
    </xf>
    <xf numFmtId="0" fontId="36" fillId="0" borderId="0" xfId="0" applyFont="1" applyAlignment="1">
      <alignment horizontal="center" vertical="center" shrinkToFit="1"/>
    </xf>
    <xf numFmtId="0" fontId="22" fillId="0" borderId="5" xfId="0" applyFont="1" applyBorder="1" applyAlignment="1" applyProtection="1">
      <alignment horizontal="center" vertical="center"/>
      <protection locked="0"/>
    </xf>
    <xf numFmtId="0" fontId="10" fillId="0" borderId="5" xfId="0" applyFont="1" applyBorder="1" applyAlignment="1">
      <alignment horizontal="left" vertical="center"/>
    </xf>
    <xf numFmtId="0" fontId="67" fillId="0" borderId="5" xfId="0" applyFont="1" applyBorder="1" applyAlignment="1">
      <alignment horizontal="left" vertical="center"/>
    </xf>
    <xf numFmtId="0" fontId="8" fillId="0" borderId="5" xfId="0" applyFont="1" applyBorder="1" applyAlignment="1" applyProtection="1">
      <alignment horizontal="center" vertical="center"/>
      <protection locked="0"/>
    </xf>
    <xf numFmtId="0" fontId="17" fillId="0" borderId="5" xfId="0" applyFont="1" applyBorder="1" applyAlignment="1">
      <alignment vertical="center"/>
    </xf>
    <xf numFmtId="0" fontId="8" fillId="0" borderId="5" xfId="0" applyFont="1" applyBorder="1" applyAlignment="1" applyProtection="1">
      <alignment horizontal="right" vertical="center"/>
      <protection locked="0"/>
    </xf>
    <xf numFmtId="0" fontId="23" fillId="0" borderId="20" xfId="0" applyFont="1" applyBorder="1" applyAlignment="1">
      <alignment vertical="center" wrapText="1"/>
    </xf>
    <xf numFmtId="0" fontId="2" fillId="0" borderId="24" xfId="0" applyFont="1" applyBorder="1" applyAlignment="1">
      <alignment vertical="center"/>
    </xf>
    <xf numFmtId="0" fontId="2" fillId="0" borderId="20" xfId="0" applyFont="1" applyBorder="1" applyAlignment="1">
      <alignment vertical="center"/>
    </xf>
    <xf numFmtId="0" fontId="2" fillId="0" borderId="5" xfId="0" applyFont="1" applyBorder="1" applyAlignment="1">
      <alignment vertical="center"/>
    </xf>
    <xf numFmtId="0" fontId="10" fillId="0" borderId="0" xfId="0" applyFont="1" applyBorder="1" applyAlignment="1" applyProtection="1">
      <alignment horizontal="left" vertical="center"/>
    </xf>
    <xf numFmtId="0" fontId="36" fillId="0" borderId="0" xfId="0" applyFont="1" applyAlignment="1">
      <alignment vertical="center"/>
    </xf>
    <xf numFmtId="0" fontId="78" fillId="0" borderId="0" xfId="0" applyFont="1" applyBorder="1" applyAlignment="1">
      <alignment vertical="center"/>
    </xf>
    <xf numFmtId="0" fontId="44" fillId="0" borderId="29" xfId="0" applyFont="1" applyFill="1" applyBorder="1" applyAlignment="1" applyProtection="1">
      <alignment horizontal="left" vertical="top" wrapText="1"/>
      <protection locked="0"/>
    </xf>
    <xf numFmtId="0" fontId="44" fillId="0" borderId="42" xfId="0" applyFont="1" applyFill="1" applyBorder="1" applyAlignment="1" applyProtection="1">
      <alignment horizontal="left" vertical="top" wrapText="1"/>
      <protection locked="0"/>
    </xf>
    <xf numFmtId="0" fontId="23" fillId="0" borderId="30" xfId="0" applyFont="1" applyFill="1" applyBorder="1" applyAlignment="1">
      <alignment horizontal="left" vertical="center"/>
    </xf>
    <xf numFmtId="0" fontId="17" fillId="0" borderId="31" xfId="0" applyFont="1" applyFill="1" applyBorder="1" applyAlignment="1">
      <alignment horizontal="left" vertical="center"/>
    </xf>
    <xf numFmtId="0" fontId="17" fillId="0" borderId="78" xfId="0" applyFont="1" applyFill="1" applyBorder="1" applyAlignment="1">
      <alignment horizontal="left" vertical="center"/>
    </xf>
    <xf numFmtId="0" fontId="43" fillId="0" borderId="31" xfId="0" applyFont="1" applyFill="1" applyBorder="1" applyAlignment="1" applyProtection="1">
      <alignment horizontal="left" vertical="center" shrinkToFit="1"/>
      <protection locked="0"/>
    </xf>
    <xf numFmtId="0" fontId="43" fillId="0" borderId="78" xfId="0" applyFont="1" applyFill="1" applyBorder="1" applyAlignment="1" applyProtection="1">
      <alignment horizontal="left" vertical="center" shrinkToFit="1"/>
      <protection locked="0"/>
    </xf>
    <xf numFmtId="0" fontId="17" fillId="0" borderId="48" xfId="0" applyFont="1" applyBorder="1" applyAlignment="1">
      <alignment horizontal="center" vertical="center" wrapText="1"/>
    </xf>
    <xf numFmtId="0" fontId="17" fillId="0" borderId="2" xfId="0" applyFont="1" applyBorder="1" applyAlignment="1">
      <alignment horizontal="center" vertical="center"/>
    </xf>
    <xf numFmtId="0" fontId="17" fillId="0" borderId="33" xfId="0" applyFont="1" applyBorder="1" applyAlignment="1">
      <alignment horizontal="center" vertical="center"/>
    </xf>
    <xf numFmtId="0" fontId="17" fillId="0" borderId="27" xfId="0" applyFont="1" applyFill="1" applyBorder="1" applyAlignment="1">
      <alignment horizontal="left" vertical="center" wrapText="1"/>
    </xf>
    <xf numFmtId="0" fontId="17" fillId="0" borderId="29" xfId="0" applyFont="1" applyFill="1" applyBorder="1" applyAlignment="1">
      <alignment horizontal="left" vertical="center" wrapText="1"/>
    </xf>
    <xf numFmtId="0" fontId="17" fillId="0" borderId="89" xfId="0" applyFont="1" applyFill="1" applyBorder="1" applyAlignment="1">
      <alignment horizontal="left" vertical="center" wrapText="1"/>
    </xf>
    <xf numFmtId="0" fontId="22" fillId="0" borderId="40" xfId="0" applyFont="1" applyBorder="1" applyAlignment="1">
      <alignment horizontal="center" vertical="center" shrinkToFit="1"/>
    </xf>
    <xf numFmtId="0" fontId="22" fillId="0" borderId="11" xfId="0" applyFont="1" applyBorder="1" applyAlignment="1">
      <alignment horizontal="center" vertical="center" shrinkToFit="1"/>
    </xf>
    <xf numFmtId="0" fontId="22" fillId="0" borderId="32" xfId="0" applyFont="1" applyBorder="1" applyAlignment="1">
      <alignment horizontal="center" vertical="center" shrinkToFit="1"/>
    </xf>
    <xf numFmtId="0" fontId="43" fillId="0" borderId="11" xfId="0" applyFont="1" applyBorder="1" applyAlignment="1" applyProtection="1">
      <alignment horizontal="center" vertical="center" shrinkToFit="1"/>
      <protection locked="0"/>
    </xf>
    <xf numFmtId="0" fontId="47" fillId="0" borderId="3" xfId="0" applyFont="1" applyBorder="1" applyAlignment="1">
      <alignment horizontal="left" vertical="center"/>
    </xf>
    <xf numFmtId="0" fontId="47" fillId="0" borderId="4" xfId="0" applyFont="1" applyBorder="1" applyAlignment="1">
      <alignment horizontal="left" vertical="center"/>
    </xf>
    <xf numFmtId="0" fontId="43" fillId="0" borderId="41" xfId="0" applyFont="1" applyFill="1" applyBorder="1" applyAlignment="1" applyProtection="1">
      <alignment horizontal="left" vertical="center" shrinkToFit="1"/>
      <protection locked="0"/>
    </xf>
    <xf numFmtId="0" fontId="43" fillId="0" borderId="29" xfId="0" applyFont="1" applyBorder="1" applyAlignment="1" applyProtection="1">
      <alignment horizontal="left" vertical="center" wrapText="1"/>
      <protection locked="0"/>
    </xf>
    <xf numFmtId="0" fontId="43" fillId="0" borderId="42" xfId="0" applyFont="1" applyBorder="1" applyAlignment="1" applyProtection="1">
      <alignment horizontal="left" vertical="center" wrapText="1"/>
      <protection locked="0"/>
    </xf>
    <xf numFmtId="0" fontId="4" fillId="0" borderId="55" xfId="0" applyFont="1" applyFill="1" applyBorder="1" applyAlignment="1">
      <alignment horizontal="left" vertical="center"/>
    </xf>
    <xf numFmtId="0" fontId="4" fillId="0" borderId="51" xfId="0" applyFont="1" applyFill="1" applyBorder="1" applyAlignment="1">
      <alignment horizontal="left" vertical="center"/>
    </xf>
    <xf numFmtId="0" fontId="4" fillId="0" borderId="52" xfId="0" applyFont="1" applyFill="1" applyBorder="1" applyAlignment="1">
      <alignment horizontal="left" vertical="center"/>
    </xf>
    <xf numFmtId="0" fontId="39" fillId="0" borderId="51" xfId="0" applyFont="1" applyFill="1" applyBorder="1" applyAlignment="1" applyProtection="1">
      <alignment horizontal="right" vertical="center" shrinkToFit="1"/>
      <protection locked="0"/>
    </xf>
    <xf numFmtId="0" fontId="39" fillId="0" borderId="5" xfId="0" applyFont="1" applyFill="1" applyBorder="1" applyAlignment="1" applyProtection="1">
      <alignment horizontal="left" vertical="center" shrinkToFit="1"/>
      <protection locked="0"/>
    </xf>
    <xf numFmtId="0" fontId="39" fillId="0" borderId="6" xfId="0" applyFont="1" applyFill="1" applyBorder="1" applyAlignment="1" applyProtection="1">
      <alignment horizontal="left" vertical="center" shrinkToFit="1"/>
      <protection locked="0"/>
    </xf>
    <xf numFmtId="0" fontId="40" fillId="0" borderId="27" xfId="0" applyFont="1" applyFill="1" applyBorder="1" applyAlignment="1">
      <alignment horizontal="left" vertical="center" shrinkToFit="1"/>
    </xf>
    <xf numFmtId="0" fontId="11" fillId="0" borderId="29" xfId="0" applyFont="1" applyFill="1" applyBorder="1" applyAlignment="1">
      <alignment horizontal="left" vertical="center" shrinkToFit="1"/>
    </xf>
    <xf numFmtId="0" fontId="11" fillId="0" borderId="89" xfId="0" applyFont="1" applyFill="1" applyBorder="1" applyAlignment="1">
      <alignment horizontal="left" vertical="center" shrinkToFit="1"/>
    </xf>
    <xf numFmtId="0" fontId="29" fillId="0" borderId="31" xfId="0" applyFont="1" applyFill="1" applyBorder="1" applyAlignment="1">
      <alignment horizontal="left" vertical="center"/>
    </xf>
    <xf numFmtId="0" fontId="29" fillId="0" borderId="78" xfId="0" applyFont="1" applyFill="1" applyBorder="1" applyAlignment="1">
      <alignment horizontal="left" vertical="center"/>
    </xf>
    <xf numFmtId="0" fontId="23" fillId="0" borderId="83" xfId="0" applyFont="1" applyBorder="1" applyAlignment="1">
      <alignment horizontal="left" vertical="center" wrapText="1"/>
    </xf>
    <xf numFmtId="0" fontId="23" fillId="0" borderId="22" xfId="0" applyFont="1" applyBorder="1" applyAlignment="1">
      <alignment horizontal="left" vertical="center" wrapText="1"/>
    </xf>
    <xf numFmtId="0" fontId="39" fillId="0" borderId="83" xfId="0" applyFont="1" applyBorder="1" applyAlignment="1" applyProtection="1">
      <alignment horizontal="center" vertical="center" wrapText="1"/>
      <protection locked="0"/>
    </xf>
    <xf numFmtId="0" fontId="39" fillId="0" borderId="22" xfId="0" applyFont="1" applyBorder="1" applyAlignment="1" applyProtection="1">
      <alignment horizontal="center" vertical="center" wrapText="1"/>
      <protection locked="0"/>
    </xf>
    <xf numFmtId="0" fontId="39" fillId="0" borderId="23" xfId="0" applyFont="1" applyBorder="1" applyAlignment="1" applyProtection="1">
      <alignment horizontal="center" vertical="center" wrapText="1"/>
      <protection locked="0"/>
    </xf>
    <xf numFmtId="0" fontId="31" fillId="2" borderId="48" xfId="0" applyFont="1" applyFill="1" applyBorder="1" applyAlignment="1">
      <alignment horizontal="left" vertical="center" wrapText="1"/>
    </xf>
    <xf numFmtId="0" fontId="20" fillId="2" borderId="2" xfId="0" applyFont="1" applyFill="1" applyBorder="1" applyAlignment="1">
      <alignment horizontal="left" vertical="center"/>
    </xf>
    <xf numFmtId="0" fontId="20" fillId="2" borderId="10" xfId="0" applyFont="1" applyFill="1" applyBorder="1" applyAlignment="1">
      <alignment horizontal="left" vertical="center"/>
    </xf>
    <xf numFmtId="0" fontId="17" fillId="0" borderId="31" xfId="0" applyFont="1" applyBorder="1" applyAlignment="1">
      <alignment horizontal="left" vertical="center"/>
    </xf>
    <xf numFmtId="0" fontId="17" fillId="0" borderId="41" xfId="0" applyFont="1" applyBorder="1" applyAlignment="1">
      <alignment horizontal="left" vertical="center"/>
    </xf>
    <xf numFmtId="0" fontId="31" fillId="2" borderId="45" xfId="0" applyFont="1" applyFill="1" applyBorder="1" applyAlignment="1">
      <alignment horizontal="left" vertical="center"/>
    </xf>
    <xf numFmtId="0" fontId="31" fillId="2" borderId="3" xfId="0" applyFont="1" applyFill="1" applyBorder="1" applyAlignment="1">
      <alignment horizontal="left" vertical="center"/>
    </xf>
    <xf numFmtId="0" fontId="31" fillId="2" borderId="4" xfId="0" applyFont="1" applyFill="1" applyBorder="1" applyAlignment="1">
      <alignment horizontal="left" vertical="center"/>
    </xf>
    <xf numFmtId="0" fontId="37" fillId="0" borderId="14" xfId="0" applyFont="1" applyBorder="1" applyAlignment="1">
      <alignment horizontal="left" vertical="top"/>
    </xf>
    <xf numFmtId="0" fontId="37" fillId="0" borderId="39" xfId="0" applyFont="1" applyBorder="1" applyAlignment="1">
      <alignment horizontal="left" vertical="top"/>
    </xf>
    <xf numFmtId="0" fontId="37" fillId="0" borderId="18" xfId="0" applyFont="1" applyBorder="1" applyAlignment="1">
      <alignment horizontal="left" vertical="top"/>
    </xf>
    <xf numFmtId="0" fontId="37" fillId="0" borderId="65" xfId="0" applyFont="1" applyBorder="1" applyAlignment="1">
      <alignment horizontal="left" vertical="top"/>
    </xf>
    <xf numFmtId="0" fontId="22" fillId="0" borderId="14" xfId="0" applyFont="1" applyBorder="1" applyAlignment="1">
      <alignment horizontal="left" wrapText="1"/>
    </xf>
    <xf numFmtId="0" fontId="22" fillId="0" borderId="18" xfId="0" applyFont="1" applyBorder="1" applyAlignment="1">
      <alignment horizontal="left" wrapText="1"/>
    </xf>
    <xf numFmtId="0" fontId="43" fillId="0" borderId="32" xfId="0" applyFont="1" applyBorder="1" applyAlignment="1" applyProtection="1">
      <alignment horizontal="center" vertical="center" shrinkToFit="1"/>
      <protection locked="0"/>
    </xf>
    <xf numFmtId="0" fontId="43" fillId="0" borderId="5" xfId="0" applyFont="1" applyBorder="1" applyAlignment="1" applyProtection="1">
      <alignment horizontal="center" vertical="center" shrinkToFit="1"/>
      <protection locked="0"/>
    </xf>
    <xf numFmtId="0" fontId="43" fillId="0" borderId="34" xfId="0" applyFont="1" applyBorder="1" applyAlignment="1" applyProtection="1">
      <alignment horizontal="center" vertical="center" shrinkToFit="1"/>
      <protection locked="0"/>
    </xf>
    <xf numFmtId="0" fontId="43" fillId="0" borderId="18" xfId="0" applyFont="1" applyBorder="1" applyAlignment="1" applyProtection="1">
      <alignment horizontal="center" vertical="center" shrinkToFit="1"/>
      <protection locked="0"/>
    </xf>
    <xf numFmtId="0" fontId="43" fillId="0" borderId="35" xfId="0" applyFont="1" applyBorder="1" applyAlignment="1" applyProtection="1">
      <alignment horizontal="center" vertical="center" shrinkToFit="1"/>
      <protection locked="0"/>
    </xf>
    <xf numFmtId="0" fontId="39" fillId="0" borderId="1" xfId="0" applyFont="1" applyBorder="1" applyAlignment="1" applyProtection="1">
      <alignment horizontal="left" vertical="center" wrapText="1"/>
      <protection locked="0"/>
    </xf>
    <xf numFmtId="0" fontId="39" fillId="0" borderId="11" xfId="0" applyFont="1" applyBorder="1" applyAlignment="1" applyProtection="1">
      <alignment horizontal="left" vertical="center" wrapText="1"/>
      <protection locked="0"/>
    </xf>
    <xf numFmtId="0" fontId="39" fillId="0" borderId="28" xfId="0" applyFont="1" applyBorder="1" applyAlignment="1" applyProtection="1">
      <alignment horizontal="left" vertical="center" wrapText="1"/>
      <protection locked="0"/>
    </xf>
    <xf numFmtId="0" fontId="39" fillId="0" borderId="9" xfId="0" applyFont="1" applyBorder="1" applyAlignment="1" applyProtection="1">
      <alignment horizontal="left" vertical="center" wrapText="1"/>
      <protection locked="0"/>
    </xf>
    <xf numFmtId="0" fontId="39" fillId="0" borderId="5" xfId="0" applyFont="1" applyBorder="1" applyAlignment="1" applyProtection="1">
      <alignment horizontal="left" vertical="center" wrapText="1"/>
      <protection locked="0"/>
    </xf>
    <xf numFmtId="0" fontId="39" fillId="0" borderId="6" xfId="0" applyFont="1" applyBorder="1" applyAlignment="1" applyProtection="1">
      <alignment horizontal="left" vertical="center" wrapText="1"/>
      <protection locked="0"/>
    </xf>
    <xf numFmtId="0" fontId="23" fillId="0" borderId="53" xfId="0" applyFont="1" applyBorder="1" applyAlignment="1">
      <alignment horizontal="left" vertical="center" wrapText="1"/>
    </xf>
    <xf numFmtId="0" fontId="23" fillId="0" borderId="22" xfId="0" applyFont="1" applyBorder="1" applyAlignment="1">
      <alignment horizontal="left" vertical="center"/>
    </xf>
    <xf numFmtId="0" fontId="23" fillId="0" borderId="95" xfId="0" applyFont="1" applyBorder="1" applyAlignment="1">
      <alignment horizontal="left" vertical="center"/>
    </xf>
    <xf numFmtId="0" fontId="43" fillId="0" borderId="22" xfId="0" applyFont="1" applyBorder="1" applyAlignment="1" applyProtection="1">
      <alignment horizontal="left" vertical="center" shrinkToFit="1"/>
      <protection locked="0"/>
    </xf>
    <xf numFmtId="0" fontId="43" fillId="0" borderId="82" xfId="0" applyFont="1" applyBorder="1" applyAlignment="1" applyProtection="1">
      <alignment horizontal="left" vertical="center" shrinkToFit="1"/>
      <protection locked="0"/>
    </xf>
    <xf numFmtId="0" fontId="43" fillId="0" borderId="29" xfId="0" applyFont="1" applyBorder="1" applyAlignment="1" applyProtection="1">
      <alignment horizontal="left" vertical="center" shrinkToFit="1"/>
      <protection locked="0"/>
    </xf>
    <xf numFmtId="0" fontId="43" fillId="0" borderId="42" xfId="0" applyFont="1" applyBorder="1" applyAlignment="1" applyProtection="1">
      <alignment horizontal="left" vertical="center" shrinkToFit="1"/>
      <protection locked="0"/>
    </xf>
    <xf numFmtId="0" fontId="44" fillId="0" borderId="14" xfId="0" applyFont="1" applyBorder="1" applyAlignment="1">
      <alignment horizontal="left" vertical="center" shrinkToFit="1"/>
    </xf>
    <xf numFmtId="0" fontId="16" fillId="0" borderId="1" xfId="0" applyFont="1" applyBorder="1" applyAlignment="1" applyProtection="1">
      <alignment horizontal="center" vertical="center"/>
      <protection locked="0"/>
    </xf>
    <xf numFmtId="0" fontId="16" fillId="0" borderId="32"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34" xfId="0" applyFont="1" applyBorder="1" applyAlignment="1" applyProtection="1">
      <alignment horizontal="center" vertical="center"/>
      <protection locked="0"/>
    </xf>
    <xf numFmtId="0" fontId="39" fillId="0" borderId="44" xfId="0" applyFont="1" applyBorder="1" applyAlignment="1" applyProtection="1">
      <alignment horizontal="left" vertical="center" wrapText="1"/>
      <protection locked="0"/>
    </xf>
    <xf numFmtId="0" fontId="39" fillId="0" borderId="18" xfId="0" applyFont="1" applyBorder="1" applyAlignment="1" applyProtection="1">
      <alignment horizontal="left" vertical="center" wrapText="1"/>
      <protection locked="0"/>
    </xf>
    <xf numFmtId="0" fontId="39" fillId="0" borderId="65" xfId="0" applyFont="1" applyBorder="1" applyAlignment="1" applyProtection="1">
      <alignment horizontal="left" vertical="center" wrapText="1"/>
      <protection locked="0"/>
    </xf>
    <xf numFmtId="0" fontId="16" fillId="0" borderId="44" xfId="0" applyFont="1" applyBorder="1" applyAlignment="1" applyProtection="1">
      <alignment horizontal="center" vertical="center"/>
      <protection locked="0"/>
    </xf>
    <xf numFmtId="0" fontId="16" fillId="0" borderId="35" xfId="0" applyFont="1" applyBorder="1" applyAlignment="1" applyProtection="1">
      <alignment horizontal="center" vertical="center"/>
      <protection locked="0"/>
    </xf>
    <xf numFmtId="0" fontId="31" fillId="2" borderId="48" xfId="0" applyFont="1" applyFill="1" applyBorder="1" applyAlignment="1">
      <alignment horizontal="left" vertical="center" wrapText="1" shrinkToFit="1"/>
    </xf>
    <xf numFmtId="0" fontId="31" fillId="2" borderId="2" xfId="0" applyFont="1" applyFill="1" applyBorder="1" applyAlignment="1">
      <alignment horizontal="left" vertical="center" wrapText="1" shrinkToFit="1"/>
    </xf>
    <xf numFmtId="0" fontId="31" fillId="2" borderId="33" xfId="0" applyFont="1" applyFill="1" applyBorder="1" applyAlignment="1">
      <alignment horizontal="left" vertical="center" wrapText="1" shrinkToFit="1"/>
    </xf>
    <xf numFmtId="0" fontId="17" fillId="0" borderId="22" xfId="0" applyFont="1" applyBorder="1" applyAlignment="1">
      <alignment horizontal="left" vertical="center"/>
    </xf>
    <xf numFmtId="0" fontId="17" fillId="0" borderId="23" xfId="0" applyFont="1" applyBorder="1" applyAlignment="1">
      <alignment horizontal="left" vertical="center"/>
    </xf>
    <xf numFmtId="0" fontId="49" fillId="0" borderId="2" xfId="0" applyFont="1" applyBorder="1" applyAlignment="1">
      <alignment horizontal="left" vertical="center"/>
    </xf>
    <xf numFmtId="0" fontId="49" fillId="0" borderId="10" xfId="0" applyFont="1" applyBorder="1" applyAlignment="1">
      <alignment horizontal="left" vertical="center"/>
    </xf>
    <xf numFmtId="0" fontId="47" fillId="0" borderId="2" xfId="0" applyFont="1" applyBorder="1" applyAlignment="1">
      <alignment horizontal="left" vertical="center"/>
    </xf>
    <xf numFmtId="0" fontId="47" fillId="0" borderId="5" xfId="0" applyFont="1" applyBorder="1" applyAlignment="1">
      <alignment horizontal="left" vertical="center"/>
    </xf>
    <xf numFmtId="0" fontId="47" fillId="0" borderId="10" xfId="0" applyFont="1" applyBorder="1" applyAlignment="1">
      <alignment horizontal="left" vertical="center"/>
    </xf>
    <xf numFmtId="0" fontId="43" fillId="0" borderId="19" xfId="0" applyFont="1" applyBorder="1" applyAlignment="1">
      <alignment horizontal="center" vertical="center" wrapText="1"/>
    </xf>
    <xf numFmtId="0" fontId="43" fillId="0" borderId="2" xfId="0" applyFont="1" applyBorder="1" applyAlignment="1">
      <alignment horizontal="center" vertical="center"/>
    </xf>
    <xf numFmtId="0" fontId="43" fillId="0" borderId="10" xfId="0" applyFont="1" applyBorder="1" applyAlignment="1">
      <alignment horizontal="center" vertical="center"/>
    </xf>
    <xf numFmtId="0" fontId="42" fillId="0" borderId="36" xfId="0" applyFont="1" applyBorder="1" applyAlignment="1">
      <alignment horizontal="center"/>
    </xf>
    <xf numFmtId="0" fontId="42" fillId="0" borderId="14" xfId="0" applyFont="1" applyBorder="1" applyAlignment="1">
      <alignment horizontal="center"/>
    </xf>
    <xf numFmtId="0" fontId="42" fillId="0" borderId="37" xfId="0" applyFont="1" applyBorder="1" applyAlignment="1">
      <alignment horizontal="center"/>
    </xf>
    <xf numFmtId="0" fontId="39" fillId="0" borderId="17" xfId="0" applyFont="1" applyBorder="1" applyAlignment="1">
      <alignment horizontal="center" vertical="top" wrapText="1"/>
    </xf>
    <xf numFmtId="0" fontId="39" fillId="0" borderId="18" xfId="0" applyFont="1" applyBorder="1" applyAlignment="1">
      <alignment horizontal="center" vertical="top" wrapText="1"/>
    </xf>
    <xf numFmtId="0" fontId="39" fillId="0" borderId="35" xfId="0" applyFont="1" applyBorder="1" applyAlignment="1">
      <alignment horizontal="center" vertical="top" wrapText="1"/>
    </xf>
    <xf numFmtId="0" fontId="43" fillId="0" borderId="29" xfId="0" applyFont="1" applyFill="1" applyBorder="1" applyAlignment="1" applyProtection="1">
      <alignment horizontal="left" vertical="center" shrinkToFit="1"/>
      <protection locked="0"/>
    </xf>
    <xf numFmtId="0" fontId="39" fillId="0" borderId="79" xfId="0" applyFont="1" applyFill="1" applyBorder="1" applyAlignment="1">
      <alignment horizontal="center" vertical="center" shrinkToFit="1"/>
    </xf>
    <xf numFmtId="0" fontId="39" fillId="0" borderId="29" xfId="0" applyFont="1" applyFill="1" applyBorder="1" applyAlignment="1">
      <alignment horizontal="center" vertical="center" shrinkToFit="1"/>
    </xf>
    <xf numFmtId="0" fontId="39" fillId="0" borderId="81" xfId="0" applyFont="1" applyFill="1" applyBorder="1" applyAlignment="1">
      <alignment horizontal="center" vertical="center" shrinkToFit="1"/>
    </xf>
    <xf numFmtId="0" fontId="43" fillId="0" borderId="79" xfId="0" applyFont="1" applyFill="1" applyBorder="1" applyAlignment="1" applyProtection="1">
      <alignment horizontal="left" vertical="center" shrinkToFit="1"/>
      <protection locked="0"/>
    </xf>
    <xf numFmtId="0" fontId="43" fillId="0" borderId="42" xfId="0" applyFont="1" applyFill="1" applyBorder="1" applyAlignment="1" applyProtection="1">
      <alignment horizontal="left" vertical="center" shrinkToFit="1"/>
      <protection locked="0"/>
    </xf>
    <xf numFmtId="0" fontId="19" fillId="0" borderId="29" xfId="0" applyFont="1" applyBorder="1" applyAlignment="1">
      <alignment horizontal="center" vertical="center" shrinkToFit="1"/>
    </xf>
    <xf numFmtId="0" fontId="19" fillId="0" borderId="42" xfId="0" applyFont="1" applyBorder="1" applyAlignment="1">
      <alignment horizontal="center" vertical="center" shrinkToFit="1"/>
    </xf>
    <xf numFmtId="0" fontId="17" fillId="0" borderId="29" xfId="0" applyFont="1" applyBorder="1" applyAlignment="1">
      <alignment horizontal="left" vertical="center"/>
    </xf>
    <xf numFmtId="0" fontId="17" fillId="0" borderId="51" xfId="0" applyFont="1" applyBorder="1" applyAlignment="1">
      <alignment horizontal="left" vertical="center"/>
    </xf>
    <xf numFmtId="0" fontId="17" fillId="0" borderId="72"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9" fillId="0" borderId="19" xfId="0" applyFont="1" applyBorder="1" applyAlignment="1">
      <alignment horizontal="center" vertical="center" wrapText="1"/>
    </xf>
    <xf numFmtId="0" fontId="19" fillId="0" borderId="33" xfId="0" applyFont="1" applyBorder="1" applyAlignment="1">
      <alignment horizontal="center" vertical="center" wrapText="1"/>
    </xf>
    <xf numFmtId="0" fontId="43" fillId="0" borderId="40" xfId="0" applyFont="1" applyBorder="1" applyAlignment="1" applyProtection="1">
      <alignment horizontal="center" vertical="center"/>
      <protection locked="0"/>
    </xf>
    <xf numFmtId="0" fontId="43" fillId="0" borderId="16" xfId="0" applyFont="1" applyBorder="1" applyAlignment="1" applyProtection="1">
      <alignment horizontal="center" vertical="center"/>
      <protection locked="0"/>
    </xf>
    <xf numFmtId="0" fontId="39" fillId="0" borderId="9" xfId="0" applyFont="1" applyBorder="1" applyAlignment="1" applyProtection="1">
      <alignment horizontal="left" vertical="center" wrapText="1" shrinkToFit="1"/>
      <protection locked="0"/>
    </xf>
    <xf numFmtId="0" fontId="39" fillId="0" borderId="5" xfId="0" applyFont="1" applyBorder="1" applyAlignment="1" applyProtection="1">
      <alignment horizontal="left" vertical="center" shrinkToFit="1"/>
      <protection locked="0"/>
    </xf>
    <xf numFmtId="0" fontId="39" fillId="0" borderId="6" xfId="0" applyFont="1" applyBorder="1" applyAlignment="1" applyProtection="1">
      <alignment horizontal="left" vertical="center" shrinkToFit="1"/>
      <protection locked="0"/>
    </xf>
    <xf numFmtId="0" fontId="22" fillId="0" borderId="1" xfId="0" applyFont="1" applyBorder="1" applyAlignment="1">
      <alignment horizontal="left" vertical="top"/>
    </xf>
    <xf numFmtId="0" fontId="22" fillId="0" borderId="11" xfId="0" applyFont="1" applyBorder="1" applyAlignment="1">
      <alignment horizontal="left" vertical="top"/>
    </xf>
    <xf numFmtId="0" fontId="22" fillId="0" borderId="28" xfId="0" applyFont="1" applyBorder="1" applyAlignment="1">
      <alignment horizontal="left" vertical="top"/>
    </xf>
    <xf numFmtId="0" fontId="22" fillId="0" borderId="1" xfId="0" applyFont="1" applyBorder="1" applyAlignment="1">
      <alignment horizontal="left" vertical="top" shrinkToFit="1"/>
    </xf>
    <xf numFmtId="0" fontId="22" fillId="0" borderId="11" xfId="0" applyFont="1" applyBorder="1" applyAlignment="1">
      <alignment horizontal="left" vertical="top" shrinkToFit="1"/>
    </xf>
    <xf numFmtId="0" fontId="22" fillId="0" borderId="28" xfId="0" applyFont="1" applyBorder="1" applyAlignment="1">
      <alignment horizontal="left" vertical="top" shrinkToFit="1"/>
    </xf>
    <xf numFmtId="0" fontId="2" fillId="0" borderId="11" xfId="0" applyFont="1" applyBorder="1" applyAlignment="1">
      <alignment horizontal="center" vertical="center"/>
    </xf>
    <xf numFmtId="0" fontId="16" fillId="0" borderId="5" xfId="0" applyFont="1" applyBorder="1" applyAlignment="1">
      <alignment horizontal="center" vertical="center"/>
    </xf>
    <xf numFmtId="0" fontId="4" fillId="0" borderId="14" xfId="0" applyFont="1" applyBorder="1" applyAlignment="1">
      <alignment horizontal="right" wrapText="1"/>
    </xf>
    <xf numFmtId="0" fontId="23" fillId="0" borderId="18" xfId="0" applyFont="1" applyBorder="1" applyAlignment="1">
      <alignment horizontal="right"/>
    </xf>
    <xf numFmtId="0" fontId="43" fillId="0" borderId="11" xfId="0" applyFont="1" applyBorder="1" applyAlignment="1" applyProtection="1">
      <alignment horizontal="center" vertical="center"/>
      <protection locked="0"/>
    </xf>
    <xf numFmtId="0" fontId="43" fillId="0" borderId="5" xfId="0" applyFont="1" applyBorder="1" applyAlignment="1" applyProtection="1">
      <alignment horizontal="center" vertical="center"/>
      <protection locked="0"/>
    </xf>
    <xf numFmtId="0" fontId="40" fillId="0" borderId="14" xfId="0" applyFont="1" applyBorder="1" applyAlignment="1">
      <alignment horizontal="left" wrapText="1"/>
    </xf>
    <xf numFmtId="0" fontId="39" fillId="0" borderId="9" xfId="0" applyFont="1" applyBorder="1" applyAlignment="1">
      <alignment horizontal="center" vertical="center"/>
    </xf>
    <xf numFmtId="0" fontId="43" fillId="0" borderId="5" xfId="0" applyFont="1" applyBorder="1" applyAlignment="1">
      <alignment horizontal="center" vertical="center"/>
    </xf>
    <xf numFmtId="0" fontId="43" fillId="0" borderId="6" xfId="0" applyFont="1" applyBorder="1" applyAlignment="1">
      <alignment horizontal="center" vertical="center"/>
    </xf>
    <xf numFmtId="0" fontId="36" fillId="0" borderId="49" xfId="0" applyFont="1" applyFill="1" applyBorder="1" applyAlignment="1" applyProtection="1">
      <alignment horizontal="center" vertical="center" shrinkToFit="1"/>
      <protection locked="0"/>
    </xf>
    <xf numFmtId="0" fontId="36" fillId="0" borderId="12" xfId="0" applyFont="1" applyFill="1" applyBorder="1" applyAlignment="1" applyProtection="1">
      <alignment horizontal="center" vertical="center" shrinkToFit="1"/>
      <protection locked="0"/>
    </xf>
    <xf numFmtId="0" fontId="36" fillId="0" borderId="50" xfId="0" applyFont="1" applyFill="1" applyBorder="1" applyAlignment="1" applyProtection="1">
      <alignment horizontal="center" vertical="center" shrinkToFit="1"/>
      <protection locked="0"/>
    </xf>
    <xf numFmtId="0" fontId="36" fillId="0" borderId="9" xfId="0" applyFont="1" applyFill="1" applyBorder="1" applyAlignment="1" applyProtection="1">
      <alignment horizontal="center" vertical="center" shrinkToFit="1"/>
      <protection locked="0"/>
    </xf>
    <xf numFmtId="0" fontId="36" fillId="0" borderId="5" xfId="0" applyFont="1" applyFill="1" applyBorder="1" applyAlignment="1" applyProtection="1">
      <alignment horizontal="center" vertical="center" shrinkToFit="1"/>
      <protection locked="0"/>
    </xf>
    <xf numFmtId="0" fontId="36" fillId="0" borderId="34" xfId="0" applyFont="1" applyFill="1" applyBorder="1" applyAlignment="1" applyProtection="1">
      <alignment horizontal="center" vertical="center" shrinkToFit="1"/>
      <protection locked="0"/>
    </xf>
    <xf numFmtId="0" fontId="15" fillId="0" borderId="9" xfId="0" applyFont="1" applyFill="1" applyBorder="1" applyAlignment="1" applyProtection="1">
      <alignment horizontal="center" vertical="center"/>
      <protection locked="0"/>
    </xf>
    <xf numFmtId="0" fontId="45" fillId="0" borderId="5" xfId="0" applyFont="1" applyFill="1" applyBorder="1" applyAlignment="1" applyProtection="1">
      <alignment horizontal="center" vertical="center"/>
      <protection locked="0"/>
    </xf>
    <xf numFmtId="0" fontId="45" fillId="0" borderId="66" xfId="0" applyFont="1" applyFill="1" applyBorder="1" applyAlignment="1" applyProtection="1">
      <alignment horizontal="center" vertical="center"/>
      <protection locked="0"/>
    </xf>
    <xf numFmtId="0" fontId="15" fillId="0" borderId="67" xfId="0" applyFont="1" applyFill="1" applyBorder="1" applyAlignment="1" applyProtection="1">
      <alignment horizontal="center" vertical="center"/>
      <protection locked="0"/>
    </xf>
    <xf numFmtId="0" fontId="45" fillId="0" borderId="34" xfId="0" applyFont="1" applyFill="1" applyBorder="1" applyAlignment="1" applyProtection="1">
      <alignment horizontal="center" vertical="center"/>
      <protection locked="0"/>
    </xf>
    <xf numFmtId="0" fontId="43" fillId="0" borderId="80" xfId="0" applyFont="1" applyFill="1" applyBorder="1" applyAlignment="1">
      <alignment horizontal="center" vertical="center"/>
    </xf>
    <xf numFmtId="0" fontId="43" fillId="0" borderId="52" xfId="0" applyFont="1" applyFill="1" applyBorder="1" applyAlignment="1">
      <alignment horizontal="center" vertical="center"/>
    </xf>
    <xf numFmtId="0" fontId="39" fillId="0" borderId="55" xfId="0" applyFont="1" applyFill="1" applyBorder="1" applyAlignment="1">
      <alignment horizontal="center" vertical="center" shrinkToFit="1"/>
    </xf>
    <xf numFmtId="0" fontId="39" fillId="0" borderId="51" xfId="0" applyFont="1" applyFill="1" applyBorder="1" applyAlignment="1">
      <alignment horizontal="center" vertical="center" shrinkToFit="1"/>
    </xf>
    <xf numFmtId="0" fontId="16" fillId="0" borderId="29" xfId="0" applyFont="1" applyFill="1" applyBorder="1" applyAlignment="1">
      <alignment horizontal="center" vertical="center" wrapText="1"/>
    </xf>
    <xf numFmtId="0" fontId="45" fillId="0" borderId="29" xfId="0" applyFont="1" applyFill="1" applyBorder="1" applyAlignment="1" applyProtection="1">
      <alignment horizontal="center" vertical="center"/>
      <protection locked="0"/>
    </xf>
    <xf numFmtId="0" fontId="44" fillId="0" borderId="2" xfId="0" applyFont="1" applyFill="1" applyBorder="1" applyAlignment="1">
      <alignment horizontal="left" vertical="center" wrapText="1"/>
    </xf>
    <xf numFmtId="0" fontId="44" fillId="0" borderId="10" xfId="0" applyFont="1" applyFill="1" applyBorder="1" applyAlignment="1">
      <alignment horizontal="left" vertical="center" wrapText="1"/>
    </xf>
    <xf numFmtId="0" fontId="17" fillId="0" borderId="7" xfId="0" applyFont="1" applyFill="1" applyBorder="1" applyAlignment="1">
      <alignment horizontal="center" vertical="top" wrapText="1"/>
    </xf>
    <xf numFmtId="0" fontId="17" fillId="0" borderId="0" xfId="0" applyFont="1" applyFill="1" applyBorder="1" applyAlignment="1">
      <alignment horizontal="center" vertical="top" wrapText="1"/>
    </xf>
    <xf numFmtId="0" fontId="17" fillId="0" borderId="8" xfId="0" applyFont="1" applyFill="1" applyBorder="1" applyAlignment="1">
      <alignment horizontal="center" vertical="top" wrapText="1"/>
    </xf>
    <xf numFmtId="0" fontId="16" fillId="0" borderId="29" xfId="0" applyFont="1" applyFill="1" applyBorder="1" applyAlignment="1">
      <alignment horizontal="center" vertical="center"/>
    </xf>
    <xf numFmtId="0" fontId="43" fillId="0" borderId="29" xfId="0" applyFont="1" applyFill="1" applyBorder="1" applyAlignment="1" applyProtection="1">
      <alignment horizontal="center" vertical="center"/>
      <protection locked="0"/>
    </xf>
    <xf numFmtId="0" fontId="17" fillId="0" borderId="30" xfId="0" applyFont="1" applyFill="1" applyBorder="1" applyAlignment="1">
      <alignment horizontal="left" vertical="center"/>
    </xf>
    <xf numFmtId="0" fontId="17" fillId="0" borderId="11" xfId="0" applyFont="1" applyFill="1" applyBorder="1" applyAlignment="1">
      <alignment horizontal="left" vertical="center"/>
    </xf>
    <xf numFmtId="0" fontId="17" fillId="0" borderId="1"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32" xfId="0" applyFont="1" applyFill="1" applyBorder="1" applyAlignment="1">
      <alignment horizontal="center" vertical="center"/>
    </xf>
    <xf numFmtId="0" fontId="43" fillId="0" borderId="40" xfId="0" applyFont="1" applyFill="1" applyBorder="1" applyAlignment="1">
      <alignment horizontal="center" vertical="center" wrapText="1"/>
    </xf>
    <xf numFmtId="0" fontId="43" fillId="0" borderId="11" xfId="0" applyFont="1" applyFill="1" applyBorder="1" applyAlignment="1">
      <alignment horizontal="center" vertical="center"/>
    </xf>
    <xf numFmtId="0" fontId="43" fillId="0" borderId="32" xfId="0" applyFont="1" applyFill="1" applyBorder="1" applyAlignment="1">
      <alignment horizontal="center" vertical="center"/>
    </xf>
    <xf numFmtId="0" fontId="43" fillId="0" borderId="16" xfId="0" applyFont="1" applyFill="1" applyBorder="1" applyAlignment="1">
      <alignment horizontal="center" vertical="center"/>
    </xf>
    <xf numFmtId="0" fontId="43" fillId="0" borderId="5" xfId="0" applyFont="1" applyFill="1" applyBorder="1" applyAlignment="1">
      <alignment horizontal="center" vertical="center"/>
    </xf>
    <xf numFmtId="0" fontId="43" fillId="0" borderId="34" xfId="0" applyFont="1" applyFill="1" applyBorder="1" applyAlignment="1">
      <alignment horizontal="center" vertical="center"/>
    </xf>
    <xf numFmtId="0" fontId="6" fillId="0" borderId="40" xfId="0" applyFont="1" applyFill="1" applyBorder="1" applyAlignment="1">
      <alignment horizontal="center" vertical="top" wrapText="1"/>
    </xf>
    <xf numFmtId="0" fontId="38" fillId="0" borderId="11" xfId="0" applyFont="1" applyFill="1" applyBorder="1" applyAlignment="1">
      <alignment horizontal="center" vertical="top" wrapText="1"/>
    </xf>
    <xf numFmtId="0" fontId="38" fillId="0" borderId="32" xfId="0" applyFont="1" applyFill="1" applyBorder="1" applyAlignment="1">
      <alignment horizontal="center" vertical="top" wrapText="1"/>
    </xf>
    <xf numFmtId="0" fontId="38" fillId="0" borderId="16" xfId="0" applyFont="1" applyFill="1" applyBorder="1" applyAlignment="1">
      <alignment horizontal="center" vertical="top" wrapText="1"/>
    </xf>
    <xf numFmtId="0" fontId="38" fillId="0" borderId="5" xfId="0" applyFont="1" applyFill="1" applyBorder="1" applyAlignment="1">
      <alignment horizontal="center" vertical="top" wrapText="1"/>
    </xf>
    <xf numFmtId="0" fontId="38" fillId="0" borderId="34" xfId="0" applyFont="1" applyFill="1" applyBorder="1" applyAlignment="1">
      <alignment horizontal="center" vertical="top" wrapText="1"/>
    </xf>
    <xf numFmtId="0" fontId="43" fillId="0" borderId="27" xfId="0" applyFont="1" applyBorder="1" applyAlignment="1" applyProtection="1">
      <alignment horizontal="center" vertical="center" shrinkToFit="1"/>
      <protection locked="0"/>
    </xf>
    <xf numFmtId="0" fontId="43" fillId="0" borderId="29" xfId="0" applyFont="1" applyBorder="1" applyAlignment="1" applyProtection="1">
      <alignment horizontal="center" vertical="center" shrinkToFit="1"/>
      <protection locked="0"/>
    </xf>
    <xf numFmtId="0" fontId="43" fillId="0" borderId="0" xfId="0" applyFont="1" applyFill="1" applyAlignment="1">
      <alignment horizontal="center" vertical="center" wrapText="1"/>
    </xf>
    <xf numFmtId="0" fontId="17" fillId="0" borderId="0" xfId="0" applyFont="1" applyFill="1" applyAlignment="1">
      <alignment horizontal="center" vertical="top"/>
    </xf>
    <xf numFmtId="0" fontId="22" fillId="0" borderId="19" xfId="0" applyFont="1" applyFill="1" applyBorder="1" applyAlignment="1">
      <alignment horizontal="left" vertical="center"/>
    </xf>
    <xf numFmtId="0" fontId="22" fillId="0" borderId="2" xfId="0" applyFont="1" applyFill="1" applyBorder="1" applyAlignment="1">
      <alignment horizontal="left" vertical="center"/>
    </xf>
    <xf numFmtId="0" fontId="22" fillId="0" borderId="54" xfId="0" applyFont="1" applyFill="1" applyBorder="1" applyAlignment="1">
      <alignment horizontal="left" vertical="center"/>
    </xf>
    <xf numFmtId="0" fontId="22" fillId="0" borderId="26" xfId="0" applyFont="1" applyFill="1" applyBorder="1" applyAlignment="1">
      <alignment horizontal="left" vertical="center"/>
    </xf>
    <xf numFmtId="0" fontId="22" fillId="0" borderId="33" xfId="0" applyFont="1" applyFill="1" applyBorder="1" applyAlignment="1">
      <alignment horizontal="left" vertical="center"/>
    </xf>
    <xf numFmtId="0" fontId="45" fillId="0" borderId="1" xfId="0" applyFont="1" applyFill="1" applyBorder="1" applyAlignment="1" applyProtection="1">
      <alignment horizontal="center" vertical="center" shrinkToFit="1"/>
      <protection locked="0"/>
    </xf>
    <xf numFmtId="0" fontId="45" fillId="0" borderId="11" xfId="0" applyFont="1" applyFill="1" applyBorder="1" applyAlignment="1" applyProtection="1">
      <alignment horizontal="center" vertical="center" shrinkToFit="1"/>
      <protection locked="0"/>
    </xf>
    <xf numFmtId="0" fontId="45" fillId="0" borderId="32" xfId="0" applyFont="1" applyFill="1" applyBorder="1" applyAlignment="1" applyProtection="1">
      <alignment horizontal="center" vertical="center" shrinkToFit="1"/>
      <protection locked="0"/>
    </xf>
    <xf numFmtId="0" fontId="45" fillId="0" borderId="9" xfId="0" applyFont="1" applyFill="1" applyBorder="1" applyAlignment="1" applyProtection="1">
      <alignment horizontal="center" vertical="center" shrinkToFit="1"/>
      <protection locked="0"/>
    </xf>
    <xf numFmtId="0" fontId="45" fillId="0" borderId="5" xfId="0" applyFont="1" applyFill="1" applyBorder="1" applyAlignment="1" applyProtection="1">
      <alignment horizontal="center" vertical="center" shrinkToFit="1"/>
      <protection locked="0"/>
    </xf>
    <xf numFmtId="0" fontId="45" fillId="0" borderId="34" xfId="0" applyFont="1" applyFill="1" applyBorder="1" applyAlignment="1" applyProtection="1">
      <alignment horizontal="center" vertical="center" shrinkToFit="1"/>
      <protection locked="0"/>
    </xf>
    <xf numFmtId="0" fontId="39" fillId="0" borderId="7"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58" xfId="0" applyFont="1" applyBorder="1" applyAlignment="1">
      <alignment horizontal="center" vertical="center" shrinkToFit="1"/>
    </xf>
    <xf numFmtId="0" fontId="11" fillId="0" borderId="75" xfId="0" applyFont="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11" fillId="0" borderId="76" xfId="0" applyFont="1" applyBorder="1" applyAlignment="1" applyProtection="1">
      <alignment horizontal="center" vertical="center"/>
      <protection locked="0"/>
    </xf>
    <xf numFmtId="0" fontId="11" fillId="0" borderId="77" xfId="0" applyFont="1" applyBorder="1" applyAlignment="1" applyProtection="1">
      <alignment horizontal="center" vertical="center"/>
      <protection locked="0"/>
    </xf>
    <xf numFmtId="0" fontId="11" fillId="0" borderId="78" xfId="0" applyFont="1" applyBorder="1" applyAlignment="1" applyProtection="1">
      <alignment horizontal="center" vertical="center"/>
      <protection locked="0"/>
    </xf>
    <xf numFmtId="0" fontId="37" fillId="0" borderId="11" xfId="0" applyFont="1" applyBorder="1" applyAlignment="1">
      <alignment horizontal="left" vertical="top"/>
    </xf>
    <xf numFmtId="0" fontId="37" fillId="0" borderId="32" xfId="0" applyFont="1" applyBorder="1" applyAlignment="1">
      <alignment horizontal="left" vertical="top"/>
    </xf>
    <xf numFmtId="0" fontId="37" fillId="0" borderId="35" xfId="0" applyFont="1" applyBorder="1" applyAlignment="1">
      <alignment horizontal="left" vertical="top"/>
    </xf>
    <xf numFmtId="0" fontId="40" fillId="0" borderId="40" xfId="0" applyFont="1" applyBorder="1" applyAlignment="1">
      <alignment horizontal="center"/>
    </xf>
    <xf numFmtId="0" fontId="40" fillId="0" borderId="11" xfId="0" applyFont="1" applyBorder="1" applyAlignment="1">
      <alignment horizontal="center"/>
    </xf>
    <xf numFmtId="0" fontId="40" fillId="0" borderId="32" xfId="0" applyFont="1" applyBorder="1" applyAlignment="1">
      <alignment horizontal="center"/>
    </xf>
    <xf numFmtId="0" fontId="17" fillId="0" borderId="0" xfId="0" applyFont="1" applyFill="1" applyBorder="1" applyAlignment="1">
      <alignment horizontal="center" vertical="center" wrapText="1"/>
    </xf>
    <xf numFmtId="0" fontId="41" fillId="0" borderId="38" xfId="0" applyFont="1" applyBorder="1" applyAlignment="1">
      <alignment horizontal="center"/>
    </xf>
    <xf numFmtId="0" fontId="41" fillId="0" borderId="14" xfId="0" applyFont="1" applyBorder="1" applyAlignment="1">
      <alignment horizontal="center"/>
    </xf>
    <xf numFmtId="0" fontId="41" fillId="0" borderId="39" xfId="0" applyFont="1" applyBorder="1" applyAlignment="1">
      <alignment horizontal="center"/>
    </xf>
    <xf numFmtId="0" fontId="40" fillId="0" borderId="36" xfId="0" applyFont="1" applyBorder="1" applyAlignment="1">
      <alignment horizontal="center"/>
    </xf>
    <xf numFmtId="0" fontId="40" fillId="0" borderId="14" xfId="0" applyFont="1" applyBorder="1" applyAlignment="1">
      <alignment horizontal="center"/>
    </xf>
    <xf numFmtId="0" fontId="40" fillId="0" borderId="37" xfId="0" applyFont="1" applyBorder="1" applyAlignment="1">
      <alignment horizontal="center"/>
    </xf>
    <xf numFmtId="0" fontId="42" fillId="0" borderId="1" xfId="0" applyFont="1" applyBorder="1" applyAlignment="1">
      <alignment horizontal="center"/>
    </xf>
    <xf numFmtId="0" fontId="42" fillId="0" borderId="11" xfId="0" applyFont="1" applyBorder="1" applyAlignment="1">
      <alignment horizontal="center"/>
    </xf>
    <xf numFmtId="0" fontId="42" fillId="0" borderId="28" xfId="0" applyFont="1" applyBorder="1" applyAlignment="1">
      <alignment horizontal="center"/>
    </xf>
    <xf numFmtId="0" fontId="40" fillId="0" borderId="14" xfId="0" applyFont="1" applyBorder="1" applyAlignment="1">
      <alignment horizontal="left"/>
    </xf>
    <xf numFmtId="0" fontId="40" fillId="0" borderId="39" xfId="0" applyFont="1" applyBorder="1" applyAlignment="1">
      <alignment horizontal="left"/>
    </xf>
    <xf numFmtId="0" fontId="8" fillId="0" borderId="14"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17" fillId="0" borderId="2" xfId="0" applyFont="1" applyFill="1" applyBorder="1" applyAlignment="1" applyProtection="1">
      <alignment horizontal="center" vertical="center"/>
      <protection locked="0"/>
    </xf>
    <xf numFmtId="0" fontId="43" fillId="0" borderId="16" xfId="0" applyFont="1" applyBorder="1" applyAlignment="1">
      <alignment horizontal="center" vertical="top" wrapText="1"/>
    </xf>
    <xf numFmtId="0" fontId="43" fillId="0" borderId="5" xfId="0" applyFont="1" applyBorder="1" applyAlignment="1">
      <alignment horizontal="center" vertical="top" wrapText="1"/>
    </xf>
    <xf numFmtId="0" fontId="43" fillId="0" borderId="34" xfId="0" applyFont="1" applyBorder="1" applyAlignment="1">
      <alignment horizontal="center" vertical="top" wrapText="1"/>
    </xf>
    <xf numFmtId="0" fontId="18" fillId="0" borderId="9" xfId="0" applyFont="1" applyBorder="1" applyAlignment="1">
      <alignment horizontal="center" vertical="top" shrinkToFit="1"/>
    </xf>
    <xf numFmtId="0" fontId="18" fillId="0" borderId="5" xfId="0" applyFont="1" applyBorder="1" applyAlignment="1">
      <alignment horizontal="center" vertical="top" shrinkToFit="1"/>
    </xf>
    <xf numFmtId="0" fontId="18" fillId="0" borderId="6" xfId="0" applyFont="1" applyBorder="1" applyAlignment="1">
      <alignment horizontal="center" vertical="top" shrinkToFit="1"/>
    </xf>
    <xf numFmtId="0" fontId="17" fillId="0" borderId="16" xfId="0" applyFont="1" applyBorder="1" applyAlignment="1">
      <alignment horizontal="center" vertical="top" shrinkToFit="1"/>
    </xf>
    <xf numFmtId="0" fontId="17" fillId="0" borderId="5" xfId="0" applyFont="1" applyBorder="1" applyAlignment="1">
      <alignment horizontal="center" vertical="top" shrinkToFit="1"/>
    </xf>
    <xf numFmtId="0" fontId="17" fillId="0" borderId="34" xfId="0" applyFont="1" applyBorder="1" applyAlignment="1">
      <alignment horizontal="center" vertical="top" shrinkToFit="1"/>
    </xf>
    <xf numFmtId="0" fontId="40" fillId="0" borderId="40" xfId="0" applyFont="1" applyBorder="1" applyAlignment="1">
      <alignment horizontal="center" shrinkToFit="1"/>
    </xf>
    <xf numFmtId="0" fontId="40" fillId="0" borderId="11" xfId="0" applyFont="1" applyBorder="1" applyAlignment="1">
      <alignment horizontal="center" shrinkToFit="1"/>
    </xf>
    <xf numFmtId="0" fontId="40" fillId="0" borderId="32" xfId="0" applyFont="1" applyBorder="1" applyAlignment="1">
      <alignment horizontal="center" shrinkToFit="1"/>
    </xf>
    <xf numFmtId="0" fontId="40" fillId="0" borderId="1" xfId="0" applyFont="1" applyBorder="1" applyAlignment="1">
      <alignment horizontal="center" shrinkToFit="1"/>
    </xf>
    <xf numFmtId="0" fontId="43" fillId="0" borderId="18" xfId="0" applyFont="1" applyBorder="1" applyAlignment="1" applyProtection="1">
      <alignment horizontal="center" vertical="center"/>
      <protection locked="0"/>
    </xf>
    <xf numFmtId="0" fontId="11" fillId="0" borderId="36" xfId="0" applyFont="1" applyBorder="1" applyAlignment="1">
      <alignment horizontal="center" wrapText="1"/>
    </xf>
    <xf numFmtId="0" fontId="11" fillId="0" borderId="14" xfId="0" applyFont="1" applyBorder="1" applyAlignment="1">
      <alignment horizontal="center" wrapText="1"/>
    </xf>
    <xf numFmtId="0" fontId="11" fillId="0" borderId="38" xfId="0" applyFont="1" applyBorder="1" applyAlignment="1">
      <alignment horizontal="center" wrapText="1"/>
    </xf>
    <xf numFmtId="0" fontId="43" fillId="0" borderId="9" xfId="0" applyFont="1" applyBorder="1" applyAlignment="1">
      <alignment horizontal="center" vertical="top" wrapText="1"/>
    </xf>
    <xf numFmtId="0" fontId="39" fillId="0" borderId="1" xfId="0" applyFont="1" applyBorder="1" applyAlignment="1" applyProtection="1">
      <alignment horizontal="left" vertical="top" wrapText="1"/>
      <protection locked="0"/>
    </xf>
    <xf numFmtId="0" fontId="39" fillId="0" borderId="11" xfId="0" applyFont="1" applyBorder="1" applyAlignment="1" applyProtection="1">
      <alignment horizontal="left" vertical="top" wrapText="1"/>
      <protection locked="0"/>
    </xf>
    <xf numFmtId="0" fontId="39" fillId="0" borderId="28" xfId="0" applyFont="1" applyBorder="1" applyAlignment="1" applyProtection="1">
      <alignment horizontal="left" vertical="top" wrapText="1"/>
      <protection locked="0"/>
    </xf>
    <xf numFmtId="0" fontId="39" fillId="0" borderId="9" xfId="0" applyFont="1" applyBorder="1" applyAlignment="1" applyProtection="1">
      <alignment horizontal="left" vertical="top" wrapText="1"/>
      <protection locked="0"/>
    </xf>
    <xf numFmtId="0" fontId="39" fillId="0" borderId="5" xfId="0" applyFont="1" applyBorder="1" applyAlignment="1" applyProtection="1">
      <alignment horizontal="left" vertical="top" wrapText="1"/>
      <protection locked="0"/>
    </xf>
    <xf numFmtId="0" fontId="39" fillId="0" borderId="6" xfId="0" applyFont="1" applyBorder="1" applyAlignment="1" applyProtection="1">
      <alignment horizontal="left" vertical="top" wrapText="1"/>
      <protection locked="0"/>
    </xf>
    <xf numFmtId="0" fontId="39" fillId="0" borderId="44" xfId="0" applyFont="1" applyBorder="1" applyAlignment="1" applyProtection="1">
      <alignment horizontal="left" vertical="top" wrapText="1"/>
      <protection locked="0"/>
    </xf>
    <xf numFmtId="0" fontId="39" fillId="0" borderId="18" xfId="0" applyFont="1" applyBorder="1" applyAlignment="1" applyProtection="1">
      <alignment horizontal="left" vertical="top" wrapText="1"/>
      <protection locked="0"/>
    </xf>
    <xf numFmtId="0" fontId="39" fillId="0" borderId="65" xfId="0" applyFont="1" applyBorder="1" applyAlignment="1" applyProtection="1">
      <alignment horizontal="left" vertical="top" wrapText="1"/>
      <protection locked="0"/>
    </xf>
    <xf numFmtId="0" fontId="43" fillId="0" borderId="1" xfId="0" applyFont="1" applyBorder="1" applyAlignment="1" applyProtection="1">
      <alignment horizontal="left" vertical="top"/>
      <protection locked="0"/>
    </xf>
    <xf numFmtId="0" fontId="43" fillId="0" borderId="11" xfId="0" applyFont="1" applyBorder="1" applyAlignment="1" applyProtection="1">
      <alignment horizontal="left" vertical="top"/>
      <protection locked="0"/>
    </xf>
    <xf numFmtId="0" fontId="43" fillId="0" borderId="32" xfId="0" applyFont="1" applyBorder="1" applyAlignment="1" applyProtection="1">
      <alignment horizontal="left" vertical="top"/>
      <protection locked="0"/>
    </xf>
    <xf numFmtId="0" fontId="43" fillId="0" borderId="9" xfId="0" applyFont="1" applyBorder="1" applyAlignment="1" applyProtection="1">
      <alignment horizontal="left" vertical="top"/>
      <protection locked="0"/>
    </xf>
    <xf numFmtId="0" fontId="43" fillId="0" borderId="5" xfId="0" applyFont="1" applyBorder="1" applyAlignment="1" applyProtection="1">
      <alignment horizontal="left" vertical="top"/>
      <protection locked="0"/>
    </xf>
    <xf numFmtId="0" fontId="43" fillId="0" borderId="34" xfId="0" applyFont="1" applyBorder="1" applyAlignment="1" applyProtection="1">
      <alignment horizontal="left" vertical="top"/>
      <protection locked="0"/>
    </xf>
    <xf numFmtId="0" fontId="43" fillId="0" borderId="44" xfId="0" applyFont="1" applyBorder="1" applyAlignment="1" applyProtection="1">
      <alignment horizontal="left" vertical="top"/>
      <protection locked="0"/>
    </xf>
    <xf numFmtId="0" fontId="43" fillId="0" borderId="18" xfId="0" applyFont="1" applyBorder="1" applyAlignment="1" applyProtection="1">
      <alignment horizontal="left" vertical="top"/>
      <protection locked="0"/>
    </xf>
    <xf numFmtId="0" fontId="43" fillId="0" borderId="35" xfId="0" applyFont="1" applyBorder="1" applyAlignment="1" applyProtection="1">
      <alignment horizontal="left" vertical="top"/>
      <protection locked="0"/>
    </xf>
    <xf numFmtId="0" fontId="22" fillId="0" borderId="38" xfId="0" applyFont="1" applyBorder="1" applyAlignment="1">
      <alignment horizontal="center" wrapText="1"/>
    </xf>
    <xf numFmtId="0" fontId="22" fillId="0" borderId="14" xfId="0" applyFont="1" applyBorder="1" applyAlignment="1">
      <alignment horizontal="center" wrapText="1"/>
    </xf>
    <xf numFmtId="0" fontId="22" fillId="0" borderId="39" xfId="0" applyFont="1" applyBorder="1" applyAlignment="1">
      <alignment horizontal="center" wrapText="1"/>
    </xf>
    <xf numFmtId="0" fontId="44" fillId="0" borderId="9" xfId="0" applyFont="1" applyBorder="1" applyAlignment="1">
      <alignment horizontal="center" vertical="top" shrinkToFit="1"/>
    </xf>
    <xf numFmtId="0" fontId="44" fillId="0" borderId="5" xfId="0" applyFont="1" applyBorder="1" applyAlignment="1">
      <alignment horizontal="center" vertical="top" shrinkToFit="1"/>
    </xf>
    <xf numFmtId="0" fontId="44" fillId="0" borderId="6" xfId="0" applyFont="1" applyBorder="1" applyAlignment="1">
      <alignment horizontal="center" vertical="top" shrinkToFit="1"/>
    </xf>
    <xf numFmtId="0" fontId="43" fillId="0" borderId="17" xfId="0" applyFont="1" applyBorder="1" applyAlignment="1" applyProtection="1">
      <alignment horizontal="center" vertical="center"/>
      <protection locked="0"/>
    </xf>
    <xf numFmtId="0" fontId="16" fillId="0" borderId="18" xfId="0" applyFont="1" applyBorder="1" applyAlignment="1">
      <alignment horizontal="center" vertical="center"/>
    </xf>
    <xf numFmtId="0" fontId="8" fillId="0" borderId="0" xfId="0" applyFont="1" applyAlignment="1">
      <alignment horizont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3" xfId="0" applyFont="1" applyBorder="1" applyAlignment="1">
      <alignment horizontal="center" vertical="center" wrapText="1"/>
    </xf>
    <xf numFmtId="0" fontId="80" fillId="0" borderId="59"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56" xfId="0" applyFont="1" applyBorder="1" applyAlignment="1">
      <alignment horizontal="center" vertical="center" wrapText="1"/>
    </xf>
    <xf numFmtId="0" fontId="43" fillId="0" borderId="2" xfId="0" applyFont="1" applyBorder="1" applyAlignment="1">
      <alignment horizontal="left" vertical="center" wrapText="1"/>
    </xf>
    <xf numFmtId="0" fontId="23" fillId="0" borderId="45" xfId="0" applyFont="1" applyBorder="1" applyAlignment="1">
      <alignment horizontal="center" vertical="center" wrapText="1"/>
    </xf>
    <xf numFmtId="0" fontId="23" fillId="0" borderId="3" xfId="0" applyFont="1" applyBorder="1" applyAlignment="1">
      <alignment horizontal="center" vertical="center"/>
    </xf>
    <xf numFmtId="0" fontId="23" fillId="0" borderId="46" xfId="0" applyFont="1" applyBorder="1" applyAlignment="1">
      <alignment horizontal="center" vertical="center"/>
    </xf>
    <xf numFmtId="0" fontId="23" fillId="0" borderId="48" xfId="0" applyFont="1" applyBorder="1" applyAlignment="1">
      <alignment horizontal="center" vertical="center" wrapText="1"/>
    </xf>
    <xf numFmtId="0" fontId="23" fillId="0" borderId="2" xfId="0" applyFont="1" applyBorder="1" applyAlignment="1">
      <alignment horizontal="center" vertical="center"/>
    </xf>
    <xf numFmtId="0" fontId="23" fillId="0" borderId="33" xfId="0" applyFont="1" applyBorder="1" applyAlignment="1">
      <alignment horizontal="center" vertical="center"/>
    </xf>
    <xf numFmtId="0" fontId="45" fillId="0" borderId="9"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6" xfId="0" applyFont="1" applyBorder="1" applyAlignment="1">
      <alignment horizontal="center" vertical="center" wrapText="1"/>
    </xf>
    <xf numFmtId="0" fontId="43" fillId="0" borderId="0" xfId="0" applyFont="1" applyFill="1" applyAlignment="1">
      <alignment horizontal="center" wrapText="1"/>
    </xf>
    <xf numFmtId="0" fontId="14" fillId="0" borderId="47"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39" fillId="0" borderId="59" xfId="0" applyFont="1" applyBorder="1" applyAlignment="1">
      <alignment horizontal="center" vertical="center" wrapText="1"/>
    </xf>
    <xf numFmtId="0" fontId="21" fillId="0" borderId="24" xfId="0" applyFont="1" applyBorder="1" applyAlignment="1">
      <alignment horizontal="left" vertical="top"/>
    </xf>
    <xf numFmtId="0" fontId="21" fillId="0" borderId="56" xfId="0" applyFont="1" applyBorder="1" applyAlignment="1">
      <alignment horizontal="left" vertical="top"/>
    </xf>
    <xf numFmtId="0" fontId="40" fillId="0" borderId="4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32"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55" xfId="0" applyFont="1" applyBorder="1" applyAlignment="1">
      <alignment horizontal="center" vertical="center" wrapText="1"/>
    </xf>
    <xf numFmtId="0" fontId="23" fillId="0" borderId="51" xfId="0" applyFont="1" applyBorder="1" applyAlignment="1">
      <alignment horizontal="center" vertical="center" wrapText="1"/>
    </xf>
    <xf numFmtId="0" fontId="23" fillId="0" borderId="52" xfId="0" applyFont="1" applyBorder="1" applyAlignment="1">
      <alignment horizontal="center" vertical="center" wrapText="1"/>
    </xf>
    <xf numFmtId="0" fontId="16" fillId="0" borderId="0" xfId="0" applyFont="1" applyAlignment="1" applyProtection="1">
      <alignment horizontal="center" wrapText="1"/>
    </xf>
    <xf numFmtId="0" fontId="2" fillId="0" borderId="0" xfId="0" applyFont="1" applyAlignment="1">
      <alignment horizontal="left" shrinkToFit="1"/>
    </xf>
    <xf numFmtId="0" fontId="2" fillId="0" borderId="101" xfId="0" applyFont="1" applyBorder="1" applyAlignment="1">
      <alignment horizontal="left" shrinkToFit="1"/>
    </xf>
    <xf numFmtId="0" fontId="79" fillId="0" borderId="11" xfId="0" applyFont="1" applyBorder="1" applyAlignment="1">
      <alignment horizontal="left" vertical="center" wrapText="1"/>
    </xf>
    <xf numFmtId="0" fontId="54" fillId="0" borderId="11" xfId="0" applyFont="1" applyBorder="1" applyAlignment="1">
      <alignment horizontal="left" vertical="center" wrapText="1"/>
    </xf>
    <xf numFmtId="0" fontId="54" fillId="0" borderId="32" xfId="0" applyFont="1" applyBorder="1" applyAlignment="1">
      <alignment horizontal="left" vertical="center" wrapText="1"/>
    </xf>
    <xf numFmtId="0" fontId="54" fillId="0" borderId="0" xfId="0" applyFont="1" applyAlignment="1">
      <alignment horizontal="left" vertical="center" wrapText="1"/>
    </xf>
    <xf numFmtId="0" fontId="54" fillId="0" borderId="58" xfId="0" applyFont="1" applyBorder="1" applyAlignment="1">
      <alignment horizontal="left" vertical="center" wrapText="1"/>
    </xf>
    <xf numFmtId="0" fontId="54" fillId="0" borderId="5" xfId="0" applyFont="1" applyBorder="1" applyAlignment="1">
      <alignment horizontal="left" vertical="center" wrapText="1"/>
    </xf>
    <xf numFmtId="0" fontId="54" fillId="0" borderId="34" xfId="0" applyFont="1" applyBorder="1" applyAlignment="1">
      <alignment horizontal="left" vertical="center" wrapText="1"/>
    </xf>
    <xf numFmtId="0" fontId="39" fillId="0" borderId="1"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32" xfId="0" applyFont="1" applyBorder="1" applyAlignment="1">
      <alignment horizontal="center" vertical="center" wrapText="1"/>
    </xf>
    <xf numFmtId="0" fontId="39" fillId="0" borderId="143" xfId="0" applyFont="1" applyBorder="1" applyAlignment="1">
      <alignment horizontal="center" vertical="center" wrapText="1"/>
    </xf>
    <xf numFmtId="0" fontId="39" fillId="0" borderId="144" xfId="0" applyFont="1" applyBorder="1" applyAlignment="1">
      <alignment horizontal="center" vertical="center" wrapText="1"/>
    </xf>
    <xf numFmtId="0" fontId="39" fillId="0" borderId="145" xfId="0" applyFont="1" applyBorder="1" applyAlignment="1">
      <alignment horizontal="center" vertical="center" wrapText="1"/>
    </xf>
    <xf numFmtId="0" fontId="24" fillId="0" borderId="107" xfId="0" applyFont="1" applyBorder="1" applyAlignment="1">
      <alignment horizontal="center" vertical="center" wrapText="1"/>
    </xf>
    <xf numFmtId="0" fontId="24" fillId="0" borderId="108" xfId="0" applyFont="1" applyBorder="1" applyAlignment="1">
      <alignment horizontal="center" vertical="center" wrapText="1"/>
    </xf>
    <xf numFmtId="0" fontId="24" fillId="0" borderId="109" xfId="0" applyFont="1" applyBorder="1" applyAlignment="1">
      <alignment horizontal="center" vertical="center" wrapText="1"/>
    </xf>
    <xf numFmtId="0" fontId="23" fillId="0" borderId="103" xfId="0" applyFont="1" applyBorder="1" applyAlignment="1" applyProtection="1">
      <alignment horizontal="left" vertical="center" wrapText="1"/>
    </xf>
    <xf numFmtId="0" fontId="23" fillId="0" borderId="104" xfId="0" applyFont="1" applyBorder="1" applyAlignment="1" applyProtection="1">
      <alignment horizontal="left" vertical="center" wrapText="1"/>
    </xf>
    <xf numFmtId="0" fontId="23" fillId="0" borderId="105" xfId="0" applyFont="1" applyBorder="1" applyAlignment="1" applyProtection="1">
      <alignment horizontal="left" vertical="center" wrapText="1"/>
    </xf>
    <xf numFmtId="0" fontId="23" fillId="0" borderId="92" xfId="0" applyFont="1" applyBorder="1" applyAlignment="1" applyProtection="1">
      <alignment horizontal="left" vertical="center" wrapText="1"/>
    </xf>
    <xf numFmtId="0" fontId="23" fillId="0" borderId="93" xfId="0" applyFont="1" applyBorder="1" applyAlignment="1" applyProtection="1">
      <alignment horizontal="left" vertical="center" wrapText="1"/>
    </xf>
    <xf numFmtId="0" fontId="23" fillId="0" borderId="106" xfId="0" applyFont="1" applyBorder="1" applyAlignment="1" applyProtection="1">
      <alignment horizontal="left" vertical="center" wrapText="1"/>
    </xf>
    <xf numFmtId="0" fontId="32" fillId="0" borderId="99" xfId="0" applyFont="1" applyBorder="1" applyAlignment="1">
      <alignment horizontal="right" vertical="top"/>
    </xf>
    <xf numFmtId="0" fontId="32" fillId="0" borderId="0" xfId="0" applyFont="1" applyAlignment="1">
      <alignment horizontal="right" vertical="top"/>
    </xf>
    <xf numFmtId="0" fontId="23" fillId="0" borderId="1" xfId="0" applyFont="1" applyBorder="1" applyAlignment="1">
      <alignment horizontal="center" vertical="center" wrapText="1"/>
    </xf>
    <xf numFmtId="0" fontId="66" fillId="0" borderId="71"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5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 xfId="0" applyFont="1" applyBorder="1" applyAlignment="1">
      <alignment horizontal="center" vertical="center"/>
    </xf>
    <xf numFmtId="0" fontId="8" fillId="0" borderId="33" xfId="0" applyFont="1" applyBorder="1" applyAlignment="1">
      <alignment horizontal="center" vertical="center"/>
    </xf>
    <xf numFmtId="0" fontId="23" fillId="0" borderId="0" xfId="0" applyFont="1" applyAlignment="1">
      <alignment horizontal="left" vertical="top" wrapText="1"/>
    </xf>
    <xf numFmtId="0" fontId="23" fillId="0" borderId="101" xfId="0" applyFont="1" applyBorder="1" applyAlignment="1">
      <alignment horizontal="left" vertical="top" wrapText="1"/>
    </xf>
    <xf numFmtId="0" fontId="39" fillId="0" borderId="19"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33" xfId="0" applyFont="1" applyBorder="1" applyAlignment="1">
      <alignment horizontal="center" vertical="center" wrapText="1"/>
    </xf>
    <xf numFmtId="0" fontId="80" fillId="0" borderId="19" xfId="0" applyFont="1" applyBorder="1" applyAlignment="1">
      <alignment horizontal="left" vertical="center" wrapText="1" shrinkToFit="1"/>
    </xf>
    <xf numFmtId="0" fontId="39" fillId="0" borderId="2" xfId="0" applyFont="1" applyBorder="1" applyAlignment="1">
      <alignment horizontal="left" vertical="center" wrapText="1" shrinkToFit="1"/>
    </xf>
    <xf numFmtId="0" fontId="39" fillId="0" borderId="33" xfId="0" applyFont="1" applyBorder="1" applyAlignment="1">
      <alignment horizontal="left" vertical="center" wrapText="1" shrinkToFit="1"/>
    </xf>
    <xf numFmtId="0" fontId="38" fillId="0" borderId="88" xfId="0" applyFont="1" applyBorder="1" applyAlignment="1">
      <alignment horizontal="left" vertical="center" wrapText="1"/>
    </xf>
    <xf numFmtId="0" fontId="43" fillId="0" borderId="143" xfId="0" applyFont="1" applyBorder="1" applyAlignment="1">
      <alignment horizontal="center" vertical="center" wrapText="1"/>
    </xf>
    <xf numFmtId="0" fontId="43" fillId="0" borderId="144" xfId="0" applyFont="1" applyBorder="1" applyAlignment="1">
      <alignment horizontal="center" vertical="center" wrapText="1"/>
    </xf>
    <xf numFmtId="0" fontId="43" fillId="0" borderId="145" xfId="0" applyFont="1" applyBorder="1" applyAlignment="1">
      <alignment horizontal="center" vertical="center" wrapText="1"/>
    </xf>
    <xf numFmtId="0" fontId="43" fillId="0" borderId="111" xfId="0" applyFont="1" applyBorder="1" applyAlignment="1">
      <alignment horizontal="center" vertical="center" wrapText="1"/>
    </xf>
    <xf numFmtId="0" fontId="43" fillId="0" borderId="112" xfId="0" applyFont="1" applyBorder="1" applyAlignment="1">
      <alignment horizontal="center" vertical="center" wrapText="1"/>
    </xf>
    <xf numFmtId="0" fontId="39" fillId="0" borderId="113" xfId="0" applyFont="1" applyBorder="1" applyAlignment="1">
      <alignment horizontal="center" vertical="center" wrapText="1"/>
    </xf>
    <xf numFmtId="0" fontId="39" fillId="0" borderId="43" xfId="0" applyFont="1" applyBorder="1" applyAlignment="1">
      <alignment horizontal="center" vertical="center" wrapText="1"/>
    </xf>
    <xf numFmtId="0" fontId="39" fillId="0" borderId="114" xfId="0" applyFont="1" applyBorder="1" applyAlignment="1">
      <alignment horizontal="center" vertical="center" wrapText="1"/>
    </xf>
    <xf numFmtId="0" fontId="39" fillId="0" borderId="111" xfId="0" applyFont="1" applyBorder="1" applyAlignment="1">
      <alignment horizontal="center" vertical="center" wrapText="1"/>
    </xf>
    <xf numFmtId="0" fontId="39" fillId="0" borderId="112" xfId="0" applyFont="1" applyBorder="1" applyAlignment="1">
      <alignment horizontal="center" vertical="center" wrapText="1"/>
    </xf>
    <xf numFmtId="0" fontId="39" fillId="0" borderId="115" xfId="0" applyFont="1" applyBorder="1" applyAlignment="1">
      <alignment horizontal="center" vertical="center" wrapText="1"/>
    </xf>
    <xf numFmtId="0" fontId="36" fillId="0" borderId="1" xfId="0" applyFont="1" applyBorder="1" applyAlignment="1" applyProtection="1">
      <alignment horizontal="center" vertical="center" shrinkToFit="1"/>
    </xf>
    <xf numFmtId="0" fontId="36" fillId="0" borderId="11" xfId="0" applyFont="1" applyBorder="1" applyAlignment="1" applyProtection="1">
      <alignment horizontal="center" vertical="center" shrinkToFit="1"/>
    </xf>
    <xf numFmtId="0" fontId="36" fillId="0" borderId="28" xfId="0" applyFont="1" applyBorder="1" applyAlignment="1" applyProtection="1">
      <alignment horizontal="center" vertical="center" shrinkToFit="1"/>
    </xf>
    <xf numFmtId="0" fontId="36" fillId="0" borderId="71" xfId="0" applyFont="1" applyBorder="1" applyAlignment="1" applyProtection="1">
      <alignment horizontal="center" vertical="center" shrinkToFit="1"/>
    </xf>
    <xf numFmtId="0" fontId="36" fillId="0" borderId="51" xfId="0" applyFont="1" applyBorder="1" applyAlignment="1" applyProtection="1">
      <alignment horizontal="center" vertical="center" shrinkToFit="1"/>
    </xf>
    <xf numFmtId="0" fontId="36" fillId="0" borderId="72" xfId="0" applyFont="1" applyBorder="1" applyAlignment="1" applyProtection="1">
      <alignment horizontal="center" vertical="center" shrinkToFit="1"/>
    </xf>
    <xf numFmtId="0" fontId="17" fillId="0" borderId="20" xfId="0" applyFont="1" applyBorder="1" applyAlignment="1">
      <alignment horizontal="left" vertical="center" wrapText="1"/>
    </xf>
    <xf numFmtId="176" fontId="43" fillId="0" borderId="1" xfId="0" applyNumberFormat="1" applyFont="1" applyBorder="1" applyAlignment="1">
      <alignment horizontal="center" vertical="center" wrapText="1"/>
    </xf>
    <xf numFmtId="176" fontId="43" fillId="0" borderId="11" xfId="0" applyNumberFormat="1" applyFont="1" applyBorder="1" applyAlignment="1">
      <alignment horizontal="center" vertical="center" wrapText="1"/>
    </xf>
    <xf numFmtId="176" fontId="43" fillId="0" borderId="32" xfId="0" applyNumberFormat="1" applyFont="1" applyBorder="1" applyAlignment="1">
      <alignment horizontal="center" vertical="center" wrapText="1"/>
    </xf>
    <xf numFmtId="0" fontId="43" fillId="0" borderId="96" xfId="0" applyFont="1" applyBorder="1" applyAlignment="1">
      <alignment horizontal="center" vertical="center" wrapText="1"/>
    </xf>
    <xf numFmtId="0" fontId="43" fillId="0" borderId="97" xfId="0" applyFont="1" applyBorder="1" applyAlignment="1">
      <alignment horizontal="center" vertical="center" wrapText="1"/>
    </xf>
    <xf numFmtId="0" fontId="43" fillId="0" borderId="57" xfId="0" applyFont="1" applyBorder="1" applyAlignment="1" applyProtection="1">
      <alignment horizontal="left" vertical="center" shrinkToFit="1"/>
      <protection locked="0"/>
    </xf>
    <xf numFmtId="0" fontId="43" fillId="0" borderId="19" xfId="0" applyFont="1" applyBorder="1" applyAlignment="1" applyProtection="1">
      <alignment horizontal="center" vertical="center" shrinkToFit="1"/>
      <protection locked="0"/>
    </xf>
    <xf numFmtId="0" fontId="43" fillId="0" borderId="2" xfId="0" applyFont="1" applyBorder="1" applyAlignment="1" applyProtection="1">
      <alignment horizontal="center" vertical="center" shrinkToFit="1"/>
      <protection locked="0"/>
    </xf>
    <xf numFmtId="0" fontId="43" fillId="0" borderId="33" xfId="0" applyFont="1" applyBorder="1" applyAlignment="1" applyProtection="1">
      <alignment horizontal="center" vertical="center" shrinkToFit="1"/>
      <protection locked="0"/>
    </xf>
    <xf numFmtId="0" fontId="43" fillId="0" borderId="19" xfId="0" applyFont="1" applyBorder="1" applyAlignment="1" applyProtection="1">
      <alignment horizontal="center" vertical="center" wrapText="1"/>
      <protection locked="0"/>
    </xf>
    <xf numFmtId="0" fontId="43" fillId="0" borderId="2" xfId="0" applyFont="1" applyBorder="1" applyAlignment="1" applyProtection="1">
      <alignment horizontal="center" vertical="center" wrapText="1"/>
      <protection locked="0"/>
    </xf>
    <xf numFmtId="0" fontId="43" fillId="0" borderId="33" xfId="0" applyFont="1" applyBorder="1" applyAlignment="1" applyProtection="1">
      <alignment horizontal="center" vertical="center" wrapText="1"/>
      <protection locked="0"/>
    </xf>
    <xf numFmtId="0" fontId="74" fillId="0" borderId="0" xfId="0" applyFont="1" applyAlignment="1">
      <alignment horizontal="center" vertical="center"/>
    </xf>
    <xf numFmtId="0" fontId="74" fillId="0" borderId="88" xfId="0" applyFont="1" applyBorder="1" applyAlignment="1">
      <alignment horizontal="center" vertical="center"/>
    </xf>
    <xf numFmtId="49" fontId="16" fillId="0" borderId="0" xfId="0" applyNumberFormat="1" applyFont="1" applyAlignment="1" applyProtection="1">
      <alignment horizontal="center"/>
      <protection locked="0"/>
    </xf>
    <xf numFmtId="49" fontId="16" fillId="0" borderId="0" xfId="0" applyNumberFormat="1" applyFont="1" applyAlignment="1" applyProtection="1">
      <alignment horizontal="left"/>
      <protection locked="0"/>
    </xf>
    <xf numFmtId="0" fontId="16" fillId="0" borderId="0" xfId="0" applyFont="1" applyAlignment="1" applyProtection="1">
      <alignment horizontal="center"/>
      <protection locked="0"/>
    </xf>
    <xf numFmtId="0" fontId="16" fillId="0" borderId="5" xfId="0" applyFont="1" applyBorder="1" applyAlignment="1" applyProtection="1">
      <alignment horizontal="left" shrinkToFit="1"/>
      <protection locked="0"/>
    </xf>
    <xf numFmtId="0" fontId="17" fillId="0" borderId="5" xfId="0" applyFont="1" applyBorder="1" applyAlignment="1" applyProtection="1">
      <alignment horizontal="left" shrinkToFit="1"/>
      <protection locked="0"/>
    </xf>
    <xf numFmtId="0" fontId="16" fillId="0" borderId="11" xfId="0" applyFont="1" applyBorder="1" applyAlignment="1" applyProtection="1">
      <alignment horizontal="left" shrinkToFit="1"/>
      <protection locked="0"/>
    </xf>
    <xf numFmtId="0" fontId="17" fillId="0" borderId="11" xfId="0" applyFont="1" applyBorder="1" applyAlignment="1" applyProtection="1">
      <alignment horizontal="left" shrinkToFit="1"/>
      <protection locked="0"/>
    </xf>
    <xf numFmtId="0" fontId="16" fillId="0" borderId="0" xfId="0" applyFont="1" applyAlignment="1" applyProtection="1">
      <alignment horizontal="left" shrinkToFit="1"/>
      <protection locked="0"/>
    </xf>
    <xf numFmtId="0" fontId="17" fillId="0" borderId="0" xfId="0" applyFont="1" applyAlignment="1" applyProtection="1">
      <alignment horizontal="left" shrinkToFit="1"/>
      <protection locked="0"/>
    </xf>
    <xf numFmtId="0" fontId="17" fillId="0" borderId="0" xfId="0" applyFont="1" applyAlignment="1" applyProtection="1">
      <alignment horizontal="center"/>
      <protection locked="0"/>
    </xf>
    <xf numFmtId="0" fontId="17" fillId="0" borderId="5" xfId="0" applyFont="1" applyBorder="1" applyAlignment="1" applyProtection="1">
      <alignment horizontal="center"/>
      <protection locked="0"/>
    </xf>
    <xf numFmtId="0" fontId="16" fillId="0" borderId="0" xfId="0" applyFont="1" applyAlignment="1">
      <alignment horizontal="center" vertical="top"/>
    </xf>
    <xf numFmtId="0" fontId="2" fillId="0" borderId="0" xfId="0" applyFont="1" applyAlignment="1">
      <alignment horizontal="center" shrinkToFit="1"/>
    </xf>
    <xf numFmtId="0" fontId="36" fillId="0" borderId="0" xfId="0" applyFont="1" applyAlignment="1">
      <alignment horizontal="center"/>
    </xf>
    <xf numFmtId="0" fontId="36" fillId="0" borderId="118" xfId="0" applyFont="1" applyBorder="1" applyAlignment="1">
      <alignment horizontal="center" vertical="center"/>
    </xf>
    <xf numFmtId="0" fontId="36" fillId="0" borderId="0" xfId="0" applyFont="1" applyAlignment="1">
      <alignment horizontal="center" vertical="center"/>
    </xf>
    <xf numFmtId="0" fontId="36" fillId="0" borderId="119" xfId="0" applyFont="1" applyBorder="1" applyAlignment="1">
      <alignment horizontal="center" vertical="center"/>
    </xf>
    <xf numFmtId="0" fontId="51" fillId="0" borderId="0" xfId="0" applyFont="1" applyAlignment="1">
      <alignment horizontal="left" wrapText="1"/>
    </xf>
    <xf numFmtId="0" fontId="2" fillId="0" borderId="116" xfId="0" applyFont="1" applyBorder="1" applyAlignment="1">
      <alignment horizontal="center"/>
    </xf>
    <xf numFmtId="0" fontId="2" fillId="0" borderId="68" xfId="0" applyFont="1" applyBorder="1" applyAlignment="1">
      <alignment horizontal="center"/>
    </xf>
    <xf numFmtId="0" fontId="2" fillId="0" borderId="117" xfId="0" applyFont="1" applyBorder="1" applyAlignment="1">
      <alignment horizontal="center"/>
    </xf>
    <xf numFmtId="0" fontId="16" fillId="0" borderId="68" xfId="0" applyFont="1" applyBorder="1" applyAlignment="1">
      <alignment horizontal="center"/>
    </xf>
    <xf numFmtId="0" fontId="16" fillId="0" borderId="117" xfId="0" applyFont="1" applyBorder="1" applyAlignment="1">
      <alignment horizontal="center"/>
    </xf>
    <xf numFmtId="0" fontId="36" fillId="0" borderId="118" xfId="0" applyFont="1" applyBorder="1" applyAlignment="1">
      <alignment horizontal="center" vertical="top"/>
    </xf>
    <xf numFmtId="0" fontId="36" fillId="0" borderId="0" xfId="0" applyFont="1" applyAlignment="1">
      <alignment horizontal="center" vertical="top"/>
    </xf>
    <xf numFmtId="0" fontId="36" fillId="0" borderId="119" xfId="0" applyFont="1" applyBorder="1" applyAlignment="1">
      <alignment horizontal="center" vertical="top"/>
    </xf>
    <xf numFmtId="0" fontId="16" fillId="0" borderId="5" xfId="0" applyFont="1" applyBorder="1" applyAlignment="1" applyProtection="1">
      <alignment horizontal="center"/>
      <protection locked="0"/>
    </xf>
    <xf numFmtId="0" fontId="2" fillId="0" borderId="129" xfId="0" applyFont="1" applyBorder="1" applyAlignment="1">
      <alignment horizontal="center"/>
    </xf>
    <xf numFmtId="0" fontId="2" fillId="0" borderId="99" xfId="0" applyFont="1" applyBorder="1" applyAlignment="1">
      <alignment horizontal="center"/>
    </xf>
    <xf numFmtId="0" fontId="2" fillId="0" borderId="130" xfId="0" applyFont="1" applyBorder="1" applyAlignment="1">
      <alignment horizontal="center"/>
    </xf>
    <xf numFmtId="0" fontId="36" fillId="0" borderId="118" xfId="0" applyFont="1" applyBorder="1" applyAlignment="1">
      <alignment horizontal="center" vertical="top" shrinkToFit="1"/>
    </xf>
    <xf numFmtId="0" fontId="36" fillId="0" borderId="0" xfId="0" applyFont="1" applyBorder="1" applyAlignment="1">
      <alignment horizontal="center" vertical="top" shrinkToFit="1"/>
    </xf>
    <xf numFmtId="0" fontId="36" fillId="0" borderId="101" xfId="0" applyFont="1" applyBorder="1" applyAlignment="1">
      <alignment horizontal="center" vertical="top" shrinkToFit="1"/>
    </xf>
    <xf numFmtId="0" fontId="23" fillId="0" borderId="57" xfId="0" applyFont="1" applyBorder="1" applyAlignment="1">
      <alignment horizontal="center" vertical="center" wrapText="1"/>
    </xf>
    <xf numFmtId="0" fontId="23" fillId="0" borderId="57" xfId="0" applyFont="1" applyBorder="1" applyAlignment="1">
      <alignment horizontal="center" vertical="center"/>
    </xf>
    <xf numFmtId="0" fontId="78" fillId="0" borderId="57" xfId="0" applyFont="1" applyBorder="1" applyAlignment="1">
      <alignment horizontal="center" vertical="center" wrapText="1"/>
    </xf>
    <xf numFmtId="0" fontId="45" fillId="0" borderId="57" xfId="0" applyFont="1" applyBorder="1" applyAlignment="1">
      <alignment horizontal="center" vertical="center"/>
    </xf>
    <xf numFmtId="0" fontId="16" fillId="0" borderId="2" xfId="0" applyFont="1" applyBorder="1" applyAlignment="1">
      <alignment horizontal="left" wrapText="1"/>
    </xf>
    <xf numFmtId="0" fontId="16" fillId="0" borderId="2" xfId="0" applyFont="1" applyBorder="1" applyAlignment="1">
      <alignment horizontal="left"/>
    </xf>
    <xf numFmtId="0" fontId="16" fillId="0" borderId="5" xfId="0" applyFont="1" applyBorder="1" applyAlignment="1">
      <alignment horizontal="left"/>
    </xf>
    <xf numFmtId="0" fontId="16" fillId="0" borderId="0" xfId="0" applyFont="1" applyAlignment="1">
      <alignment horizontal="left"/>
    </xf>
    <xf numFmtId="0" fontId="16" fillId="0" borderId="11" xfId="0" applyFont="1" applyBorder="1" applyAlignment="1" applyProtection="1">
      <alignment horizontal="left"/>
      <protection locked="0"/>
    </xf>
    <xf numFmtId="0" fontId="16" fillId="0" borderId="5" xfId="0" applyFont="1" applyBorder="1" applyAlignment="1" applyProtection="1">
      <alignment horizontal="left"/>
      <protection locked="0"/>
    </xf>
    <xf numFmtId="0" fontId="16" fillId="0" borderId="0" xfId="0" applyFont="1" applyAlignment="1">
      <alignment horizontal="left" wrapText="1"/>
    </xf>
    <xf numFmtId="0" fontId="77" fillId="0" borderId="0" xfId="0" applyFont="1" applyAlignment="1">
      <alignment horizontal="left" vertical="top" wrapText="1"/>
    </xf>
    <xf numFmtId="0" fontId="16" fillId="0" borderId="0" xfId="0" applyFont="1" applyAlignment="1">
      <alignment horizontal="left" vertical="top"/>
    </xf>
    <xf numFmtId="0" fontId="16" fillId="0" borderId="5" xfId="0" applyFont="1" applyBorder="1" applyAlignment="1">
      <alignment horizontal="left" wrapText="1"/>
    </xf>
    <xf numFmtId="0" fontId="16" fillId="0" borderId="0" xfId="0" applyFont="1" applyAlignment="1">
      <alignment horizontal="center" wrapText="1"/>
    </xf>
    <xf numFmtId="0" fontId="16" fillId="0" borderId="0" xfId="0" applyFont="1" applyBorder="1" applyAlignment="1">
      <alignment horizont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xf>
    <xf numFmtId="0" fontId="43" fillId="0" borderId="4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35" xfId="0" applyFont="1" applyBorder="1" applyAlignment="1">
      <alignment horizontal="center" vertical="center" wrapText="1"/>
    </xf>
    <xf numFmtId="0" fontId="43" fillId="0" borderId="60" xfId="0" applyFont="1" applyBorder="1" applyAlignment="1">
      <alignment horizontal="left" vertical="center" wrapText="1"/>
    </xf>
    <xf numFmtId="0" fontId="43" fillId="0" borderId="62" xfId="0" applyFont="1" applyBorder="1" applyAlignment="1">
      <alignment horizontal="left" vertical="center" wrapText="1"/>
    </xf>
    <xf numFmtId="0" fontId="43" fillId="0" borderId="27" xfId="0" applyFont="1" applyBorder="1" applyAlignment="1">
      <alignment horizontal="left" vertical="center" wrapText="1"/>
    </xf>
    <xf numFmtId="0" fontId="43" fillId="0" borderId="29" xfId="0" applyFont="1" applyBorder="1" applyAlignment="1">
      <alignment horizontal="left" vertical="center" wrapText="1"/>
    </xf>
    <xf numFmtId="0" fontId="43" fillId="0" borderId="55" xfId="0" applyFont="1" applyBorder="1" applyAlignment="1">
      <alignment horizontal="left" vertical="center" wrapText="1"/>
    </xf>
    <xf numFmtId="0" fontId="43" fillId="0" borderId="51" xfId="0" applyFont="1" applyBorder="1" applyAlignment="1">
      <alignment horizontal="left" vertical="center" wrapText="1"/>
    </xf>
    <xf numFmtId="0" fontId="39" fillId="0" borderId="1" xfId="0" applyFont="1" applyBorder="1" applyAlignment="1" applyProtection="1">
      <alignment horizontal="center" vertical="center" wrapText="1"/>
      <protection locked="0"/>
    </xf>
    <xf numFmtId="0" fontId="39" fillId="0" borderId="11" xfId="0" applyFont="1" applyBorder="1" applyAlignment="1" applyProtection="1">
      <alignment horizontal="center" vertical="center" wrapText="1"/>
      <protection locked="0"/>
    </xf>
    <xf numFmtId="0" fontId="39" fillId="0" borderId="28" xfId="0" applyFont="1" applyBorder="1" applyAlignment="1" applyProtection="1">
      <alignment horizontal="center" vertical="center" wrapText="1"/>
      <protection locked="0"/>
    </xf>
    <xf numFmtId="0" fontId="39" fillId="0" borderId="44" xfId="0" applyFont="1" applyBorder="1" applyAlignment="1" applyProtection="1">
      <alignment horizontal="center" vertical="center" wrapText="1"/>
      <protection locked="0"/>
    </xf>
    <xf numFmtId="0" fontId="39" fillId="0" borderId="18" xfId="0" applyFont="1" applyBorder="1" applyAlignment="1" applyProtection="1">
      <alignment horizontal="center" vertical="center" wrapText="1"/>
      <protection locked="0"/>
    </xf>
    <xf numFmtId="0" fontId="39" fillId="0" borderId="65" xfId="0" applyFont="1" applyBorder="1" applyAlignment="1" applyProtection="1">
      <alignment horizontal="center" vertical="center" wrapText="1"/>
      <protection locked="0"/>
    </xf>
    <xf numFmtId="0" fontId="17" fillId="0" borderId="36"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34" xfId="0" applyFont="1" applyBorder="1" applyAlignment="1">
      <alignment horizontal="center" vertical="center" wrapText="1"/>
    </xf>
    <xf numFmtId="0" fontId="4" fillId="0" borderId="1" xfId="0" applyFont="1" applyBorder="1" applyAlignment="1">
      <alignment horizontal="center" shrinkToFit="1"/>
    </xf>
    <xf numFmtId="0" fontId="4" fillId="0" borderId="11" xfId="0" applyFont="1" applyBorder="1" applyAlignment="1">
      <alignment horizontal="center" shrinkToFit="1"/>
    </xf>
    <xf numFmtId="0" fontId="4" fillId="0" borderId="32" xfId="0" applyFont="1" applyBorder="1" applyAlignment="1">
      <alignment horizontal="center" shrinkToFit="1"/>
    </xf>
    <xf numFmtId="0" fontId="39" fillId="0" borderId="9" xfId="0" applyFont="1" applyBorder="1" applyAlignment="1">
      <alignment horizontal="center" vertical="top" shrinkToFit="1"/>
    </xf>
    <xf numFmtId="0" fontId="39" fillId="0" borderId="5" xfId="0" applyFont="1" applyBorder="1" applyAlignment="1">
      <alignment horizontal="center" vertical="top" shrinkToFit="1"/>
    </xf>
    <xf numFmtId="0" fontId="39" fillId="0" borderId="34" xfId="0" applyFont="1" applyBorder="1" applyAlignment="1">
      <alignment horizontal="center" vertical="top" shrinkToFit="1"/>
    </xf>
    <xf numFmtId="0" fontId="36" fillId="0" borderId="0" xfId="0" applyFont="1" applyAlignment="1">
      <alignment horizontal="center" vertical="top" shrinkToFit="1"/>
    </xf>
    <xf numFmtId="0" fontId="58" fillId="0" borderId="0" xfId="0" applyFont="1" applyBorder="1" applyAlignment="1">
      <alignment horizontal="center" vertical="center"/>
    </xf>
    <xf numFmtId="0" fontId="58" fillId="0" borderId="18" xfId="0" applyFont="1" applyBorder="1" applyAlignment="1">
      <alignment horizontal="center" vertical="center"/>
    </xf>
    <xf numFmtId="0" fontId="16" fillId="0" borderId="4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32"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89"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52" xfId="0" applyFont="1" applyBorder="1" applyAlignment="1">
      <alignment horizontal="center" vertical="center" wrapText="1"/>
    </xf>
    <xf numFmtId="0" fontId="59" fillId="0" borderId="38" xfId="0" applyFont="1" applyBorder="1" applyAlignment="1">
      <alignment horizontal="center" vertical="center"/>
    </xf>
    <xf numFmtId="0" fontId="59" fillId="0" borderId="14" xfId="0" applyFont="1" applyBorder="1" applyAlignment="1">
      <alignment horizontal="center" vertical="center"/>
    </xf>
    <xf numFmtId="0" fontId="59" fillId="0" borderId="94" xfId="0" applyFont="1" applyBorder="1" applyAlignment="1">
      <alignment horizontal="center" vertical="center"/>
    </xf>
    <xf numFmtId="0" fontId="43" fillId="0" borderId="0" xfId="0" applyFont="1" applyAlignment="1">
      <alignment horizontal="left" vertical="top" wrapText="1"/>
    </xf>
    <xf numFmtId="0" fontId="17" fillId="0" borderId="18" xfId="0" applyFont="1" applyBorder="1" applyAlignment="1">
      <alignment horizontal="left" vertical="center" wrapText="1"/>
    </xf>
    <xf numFmtId="0" fontId="38" fillId="0" borderId="38" xfId="0" applyFont="1" applyBorder="1" applyAlignment="1" applyProtection="1">
      <alignment horizontal="left" vertical="top" shrinkToFit="1"/>
      <protection locked="0"/>
    </xf>
    <xf numFmtId="0" fontId="38" fillId="0" borderId="14" xfId="0" applyFont="1" applyBorder="1" applyAlignment="1" applyProtection="1">
      <alignment horizontal="left" vertical="top" shrinkToFit="1"/>
      <protection locked="0"/>
    </xf>
    <xf numFmtId="0" fontId="38" fillId="0" borderId="39" xfId="0" applyFont="1" applyBorder="1" applyAlignment="1" applyProtection="1">
      <alignment horizontal="left" vertical="top" shrinkToFit="1"/>
      <protection locked="0"/>
    </xf>
    <xf numFmtId="0" fontId="38" fillId="0" borderId="7" xfId="0" applyFont="1" applyBorder="1" applyAlignment="1" applyProtection="1">
      <alignment horizontal="left" vertical="top" shrinkToFit="1"/>
      <protection locked="0"/>
    </xf>
    <xf numFmtId="0" fontId="38" fillId="0" borderId="0" xfId="0" applyFont="1" applyBorder="1" applyAlignment="1" applyProtection="1">
      <alignment horizontal="left" vertical="top" shrinkToFit="1"/>
      <protection locked="0"/>
    </xf>
    <xf numFmtId="0" fontId="38" fillId="0" borderId="8" xfId="0" applyFont="1" applyBorder="1" applyAlignment="1" applyProtection="1">
      <alignment horizontal="left" vertical="top" shrinkToFit="1"/>
      <protection locked="0"/>
    </xf>
    <xf numFmtId="0" fontId="38" fillId="0" borderId="9" xfId="0" applyFont="1" applyBorder="1" applyAlignment="1" applyProtection="1">
      <alignment horizontal="left" vertical="top" shrinkToFit="1"/>
      <protection locked="0"/>
    </xf>
    <xf numFmtId="0" fontId="38" fillId="0" borderId="5" xfId="0" applyFont="1" applyBorder="1" applyAlignment="1" applyProtection="1">
      <alignment horizontal="left" vertical="top" shrinkToFit="1"/>
      <protection locked="0"/>
    </xf>
    <xf numFmtId="0" fontId="38" fillId="0" borderId="6" xfId="0" applyFont="1" applyBorder="1" applyAlignment="1" applyProtection="1">
      <alignment horizontal="left" vertical="top" shrinkToFit="1"/>
      <protection locked="0"/>
    </xf>
    <xf numFmtId="0" fontId="8" fillId="0" borderId="0" xfId="0" applyFont="1" applyBorder="1" applyAlignment="1">
      <alignment horizontal="left" vertical="center"/>
    </xf>
    <xf numFmtId="0" fontId="17" fillId="0" borderId="0" xfId="0" applyFont="1" applyBorder="1" applyAlignment="1">
      <alignment horizontal="left" vertical="center"/>
    </xf>
    <xf numFmtId="0" fontId="45" fillId="0" borderId="1" xfId="0" applyFont="1" applyBorder="1" applyAlignment="1">
      <alignment horizontal="center" vertical="center" wrapText="1" shrinkToFit="1"/>
    </xf>
    <xf numFmtId="0" fontId="45" fillId="0" borderId="11" xfId="0" applyFont="1" applyBorder="1" applyAlignment="1">
      <alignment horizontal="center" vertical="center" wrapText="1" shrinkToFit="1"/>
    </xf>
    <xf numFmtId="0" fontId="45" fillId="0" borderId="28" xfId="0" applyFont="1" applyBorder="1" applyAlignment="1">
      <alignment horizontal="center" vertical="center" wrapText="1" shrinkToFit="1"/>
    </xf>
    <xf numFmtId="0" fontId="45" fillId="0" borderId="71" xfId="0" applyFont="1" applyBorder="1" applyAlignment="1">
      <alignment horizontal="center" vertical="center" wrapText="1"/>
    </xf>
    <xf numFmtId="0" fontId="45" fillId="0" borderId="51" xfId="0" applyFont="1" applyBorder="1" applyAlignment="1">
      <alignment horizontal="center" vertical="center" wrapText="1"/>
    </xf>
    <xf numFmtId="0" fontId="45" fillId="0" borderId="72" xfId="0" applyFont="1" applyBorder="1" applyAlignment="1">
      <alignment horizontal="center" vertical="center" wrapText="1"/>
    </xf>
    <xf numFmtId="0" fontId="59" fillId="0" borderId="90" xfId="0" applyFont="1" applyBorder="1" applyAlignment="1">
      <alignment horizontal="center" vertical="center"/>
    </xf>
    <xf numFmtId="0" fontId="59" fillId="0" borderId="62" xfId="0" applyFont="1" applyBorder="1" applyAlignment="1">
      <alignment horizontal="center" vertical="center"/>
    </xf>
    <xf numFmtId="0" fontId="59" fillId="0" borderId="69" xfId="0" applyFont="1" applyBorder="1" applyAlignment="1">
      <alignment horizontal="center" vertical="center"/>
    </xf>
    <xf numFmtId="0" fontId="45" fillId="0" borderId="49"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73" xfId="0" applyFont="1" applyBorder="1" applyAlignment="1">
      <alignment horizontal="center" vertical="center" wrapText="1"/>
    </xf>
    <xf numFmtId="0" fontId="45" fillId="0" borderId="66" xfId="0" applyFont="1" applyBorder="1" applyAlignment="1">
      <alignment horizontal="center" vertical="center" wrapText="1"/>
    </xf>
    <xf numFmtId="0" fontId="45" fillId="0" borderId="74"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67" xfId="0" applyFont="1" applyBorder="1" applyAlignment="1">
      <alignment horizontal="center" vertical="center" wrapText="1"/>
    </xf>
    <xf numFmtId="0" fontId="43" fillId="0" borderId="70" xfId="0" applyFont="1" applyBorder="1" applyAlignment="1" applyProtection="1">
      <alignment horizontal="center" vertical="center" shrinkToFit="1"/>
      <protection locked="0"/>
    </xf>
    <xf numFmtId="0" fontId="43" fillId="0" borderId="42" xfId="0" applyFont="1" applyBorder="1" applyAlignment="1" applyProtection="1">
      <alignment horizontal="center" vertical="center" shrinkToFit="1"/>
      <protection locked="0"/>
    </xf>
    <xf numFmtId="0" fontId="60" fillId="0" borderId="0" xfId="0" applyFont="1" applyBorder="1" applyAlignment="1">
      <alignment horizontal="left" vertical="center" wrapText="1"/>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78" xfId="0" applyFont="1" applyBorder="1" applyAlignment="1">
      <alignment horizontal="center" vertical="center" wrapText="1"/>
    </xf>
    <xf numFmtId="0" fontId="43" fillId="0" borderId="31" xfId="0" applyFont="1" applyBorder="1" applyAlignment="1" applyProtection="1">
      <alignment horizontal="center" vertical="center" shrinkToFit="1"/>
      <protection locked="0"/>
    </xf>
    <xf numFmtId="0" fontId="43" fillId="0" borderId="41" xfId="0" applyFont="1" applyBorder="1" applyAlignment="1" applyProtection="1">
      <alignment horizontal="center" vertical="center" shrinkToFit="1"/>
      <protection locked="0"/>
    </xf>
    <xf numFmtId="0" fontId="39" fillId="0" borderId="60" xfId="0" applyFont="1" applyBorder="1" applyAlignment="1">
      <alignment horizontal="center" vertical="center"/>
    </xf>
    <xf numFmtId="0" fontId="38" fillId="0" borderId="62" xfId="0" applyFont="1" applyBorder="1" applyAlignment="1">
      <alignment horizontal="center" vertical="center"/>
    </xf>
    <xf numFmtId="0" fontId="38" fillId="0" borderId="61" xfId="0" applyFont="1" applyBorder="1" applyAlignment="1">
      <alignment horizontal="center" vertical="center"/>
    </xf>
    <xf numFmtId="0" fontId="2" fillId="0" borderId="0" xfId="0" applyFont="1" applyBorder="1" applyAlignment="1">
      <alignment horizontal="center" vertical="center"/>
    </xf>
    <xf numFmtId="0" fontId="23" fillId="0" borderId="25" xfId="0" applyFont="1" applyBorder="1" applyAlignment="1">
      <alignment horizontal="center" vertical="center" wrapText="1" shrinkToFit="1"/>
    </xf>
    <xf numFmtId="0" fontId="23" fillId="0" borderId="12" xfId="0" applyFont="1" applyBorder="1" applyAlignment="1">
      <alignment horizontal="center" vertical="center" shrinkToFit="1"/>
    </xf>
    <xf numFmtId="0" fontId="23" fillId="0" borderId="16" xfId="0" applyFont="1" applyBorder="1" applyAlignment="1">
      <alignment horizontal="center" vertical="center" shrinkToFit="1"/>
    </xf>
    <xf numFmtId="0" fontId="23" fillId="0" borderId="5" xfId="0" applyFont="1" applyBorder="1" applyAlignment="1">
      <alignment horizontal="center" vertical="center" shrinkToFit="1"/>
    </xf>
    <xf numFmtId="0" fontId="43" fillId="0" borderId="71" xfId="0" applyFont="1" applyBorder="1" applyAlignment="1" applyProtection="1">
      <alignment horizontal="center" vertical="center" shrinkToFit="1"/>
      <protection locked="0"/>
    </xf>
    <xf numFmtId="0" fontId="43" fillId="0" borderId="51" xfId="0" applyFont="1" applyBorder="1" applyAlignment="1" applyProtection="1">
      <alignment horizontal="center" vertical="center" shrinkToFit="1"/>
      <protection locked="0"/>
    </xf>
    <xf numFmtId="0" fontId="39" fillId="0" borderId="51" xfId="0" applyFont="1" applyBorder="1" applyAlignment="1">
      <alignment vertical="center" wrapText="1"/>
    </xf>
    <xf numFmtId="0" fontId="43" fillId="0" borderId="72" xfId="0" applyFont="1" applyBorder="1" applyAlignment="1">
      <alignment horizontal="left" vertical="center" wrapText="1"/>
    </xf>
    <xf numFmtId="0" fontId="36" fillId="0" borderId="44" xfId="0" applyFont="1" applyBorder="1" applyAlignment="1" applyProtection="1">
      <alignment horizontal="center" vertical="center" shrinkToFit="1"/>
      <protection locked="0"/>
    </xf>
    <xf numFmtId="0" fontId="36" fillId="0" borderId="18" xfId="0" applyFont="1" applyBorder="1" applyAlignment="1" applyProtection="1">
      <alignment horizontal="center" vertical="center" shrinkToFit="1"/>
      <protection locked="0"/>
    </xf>
    <xf numFmtId="0" fontId="36" fillId="0" borderId="65" xfId="0" applyFont="1" applyBorder="1" applyAlignment="1" applyProtection="1">
      <alignment horizontal="center" vertical="center" shrinkToFit="1"/>
      <protection locked="0"/>
    </xf>
    <xf numFmtId="0" fontId="38" fillId="0" borderId="38" xfId="0" applyFont="1" applyBorder="1" applyAlignment="1" applyProtection="1">
      <alignment horizontal="left" vertical="top" wrapText="1"/>
      <protection locked="0"/>
    </xf>
    <xf numFmtId="0" fontId="38" fillId="0" borderId="14" xfId="0" applyFont="1" applyBorder="1" applyAlignment="1" applyProtection="1">
      <alignment horizontal="left" vertical="top" wrapText="1"/>
      <protection locked="0"/>
    </xf>
    <xf numFmtId="0" fontId="38" fillId="0" borderId="39" xfId="0" applyFont="1" applyBorder="1" applyAlignment="1" applyProtection="1">
      <alignment horizontal="left" vertical="top" wrapText="1"/>
      <protection locked="0"/>
    </xf>
    <xf numFmtId="0" fontId="38" fillId="0" borderId="7" xfId="0" applyFont="1" applyBorder="1" applyAlignment="1" applyProtection="1">
      <alignment horizontal="left" vertical="top" wrapText="1"/>
      <protection locked="0"/>
    </xf>
    <xf numFmtId="0" fontId="38" fillId="0" borderId="0" xfId="0" applyFont="1" applyBorder="1" applyAlignment="1" applyProtection="1">
      <alignment horizontal="left" vertical="top" wrapText="1"/>
      <protection locked="0"/>
    </xf>
    <xf numFmtId="0" fontId="38" fillId="0" borderId="8" xfId="0" applyFont="1" applyBorder="1" applyAlignment="1" applyProtection="1">
      <alignment horizontal="left" vertical="top" wrapText="1"/>
      <protection locked="0"/>
    </xf>
    <xf numFmtId="0" fontId="38" fillId="0" borderId="9" xfId="0" applyFont="1" applyBorder="1" applyAlignment="1" applyProtection="1">
      <alignment horizontal="left" vertical="top" wrapText="1"/>
      <protection locked="0"/>
    </xf>
    <xf numFmtId="0" fontId="38" fillId="0" borderId="5" xfId="0" applyFont="1" applyBorder="1" applyAlignment="1" applyProtection="1">
      <alignment horizontal="left" vertical="top" wrapText="1"/>
      <protection locked="0"/>
    </xf>
    <xf numFmtId="0" fontId="38" fillId="0" borderId="6" xfId="0" applyFont="1" applyBorder="1" applyAlignment="1" applyProtection="1">
      <alignment horizontal="left" vertical="top" wrapText="1"/>
      <protection locked="0"/>
    </xf>
    <xf numFmtId="0" fontId="22" fillId="0" borderId="51" xfId="0" applyFont="1" applyBorder="1" applyAlignment="1" applyProtection="1">
      <alignment horizontal="center" vertical="center" wrapText="1" shrinkToFit="1"/>
      <protection locked="0"/>
    </xf>
    <xf numFmtId="0" fontId="17" fillId="0" borderId="40" xfId="0" applyFont="1" applyBorder="1" applyAlignment="1">
      <alignment horizontal="center" vertical="center" wrapText="1"/>
    </xf>
    <xf numFmtId="0" fontId="43" fillId="0" borderId="91" xfId="0" applyFont="1" applyBorder="1" applyAlignment="1" applyProtection="1">
      <alignment horizontal="center" vertical="center" shrinkToFit="1"/>
      <protection locked="0"/>
    </xf>
    <xf numFmtId="0" fontId="43" fillId="0" borderId="22" xfId="0" applyFont="1" applyBorder="1" applyAlignment="1" applyProtection="1">
      <alignment horizontal="center" vertical="center" shrinkToFit="1"/>
      <protection locked="0"/>
    </xf>
    <xf numFmtId="0" fontId="22" fillId="0" borderId="22" xfId="0" applyFont="1" applyBorder="1" applyAlignment="1" applyProtection="1">
      <alignment horizontal="center" vertical="center" wrapText="1" shrinkToFit="1"/>
      <protection locked="0"/>
    </xf>
    <xf numFmtId="0" fontId="39" fillId="0" borderId="22" xfId="0" applyFont="1" applyBorder="1" applyAlignment="1">
      <alignment vertical="center" wrapText="1"/>
    </xf>
    <xf numFmtId="0" fontId="43" fillId="0" borderId="22" xfId="0" applyFont="1" applyBorder="1" applyAlignment="1">
      <alignment horizontal="left" vertical="center" wrapText="1"/>
    </xf>
    <xf numFmtId="0" fontId="43" fillId="0" borderId="23" xfId="0" applyFont="1" applyBorder="1" applyAlignment="1">
      <alignment horizontal="left" vertical="center" wrapText="1"/>
    </xf>
    <xf numFmtId="0" fontId="17" fillId="0" borderId="75" xfId="0" applyFont="1" applyBorder="1" applyAlignment="1" applyProtection="1">
      <alignment horizontal="left" vertical="center"/>
      <protection locked="0"/>
    </xf>
    <xf numFmtId="0" fontId="17" fillId="0" borderId="31" xfId="0" applyFont="1" applyBorder="1" applyAlignment="1" applyProtection="1">
      <alignment horizontal="left" vertical="center"/>
      <protection locked="0"/>
    </xf>
    <xf numFmtId="0" fontId="17" fillId="0" borderId="41" xfId="0" applyFont="1" applyBorder="1" applyAlignment="1" applyProtection="1">
      <alignment horizontal="left" vertical="center"/>
      <protection locked="0"/>
    </xf>
    <xf numFmtId="0" fontId="43" fillId="0" borderId="0" xfId="0" applyFont="1" applyAlignment="1">
      <alignment horizontal="left" vertical="center" wrapText="1"/>
    </xf>
    <xf numFmtId="0" fontId="11" fillId="0" borderId="0" xfId="0" applyFont="1" applyAlignment="1">
      <alignment horizontal="left" vertical="center" wrapText="1"/>
    </xf>
    <xf numFmtId="0" fontId="36" fillId="0" borderId="44" xfId="0" applyFont="1" applyBorder="1" applyAlignment="1" applyProtection="1">
      <alignment horizontal="center" vertical="center" shrinkToFit="1"/>
    </xf>
    <xf numFmtId="0" fontId="36" fillId="0" borderId="18" xfId="0" applyFont="1" applyBorder="1" applyAlignment="1" applyProtection="1">
      <alignment horizontal="center" vertical="center" shrinkToFit="1"/>
    </xf>
    <xf numFmtId="0" fontId="36" fillId="0" borderId="65" xfId="0" applyFont="1" applyBorder="1" applyAlignment="1" applyProtection="1">
      <alignment horizontal="center" vertical="center" shrinkToFit="1"/>
    </xf>
    <xf numFmtId="0" fontId="23" fillId="0" borderId="18" xfId="0" applyFont="1" applyBorder="1" applyAlignment="1">
      <alignment horizontal="center" vertical="center" wrapText="1"/>
    </xf>
    <xf numFmtId="0" fontId="23"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14" xfId="0" applyFont="1" applyBorder="1" applyAlignment="1">
      <alignment horizontal="left" vertical="center" wrapText="1"/>
    </xf>
    <xf numFmtId="0" fontId="2" fillId="0" borderId="37" xfId="0" applyFont="1" applyBorder="1" applyAlignment="1">
      <alignment horizontal="left" vertical="center" wrapText="1"/>
    </xf>
    <xf numFmtId="0" fontId="2" fillId="0" borderId="139" xfId="0" applyFont="1" applyBorder="1" applyAlignment="1">
      <alignment horizontal="left" vertical="center" wrapText="1"/>
    </xf>
    <xf numFmtId="0" fontId="2" fillId="0" borderId="140" xfId="0" applyFont="1" applyBorder="1" applyAlignment="1">
      <alignment horizontal="left" vertical="center" wrapText="1"/>
    </xf>
    <xf numFmtId="0" fontId="69" fillId="0" borderId="135" xfId="0" applyFont="1" applyBorder="1" applyAlignment="1" applyProtection="1">
      <alignment horizontal="center" vertical="center"/>
      <protection locked="0"/>
    </xf>
    <xf numFmtId="0" fontId="69" fillId="0" borderId="136" xfId="0" applyFont="1" applyBorder="1" applyAlignment="1" applyProtection="1">
      <alignment horizontal="center" vertical="center"/>
      <protection locked="0"/>
    </xf>
    <xf numFmtId="0" fontId="69" fillId="0" borderId="137" xfId="0" applyFont="1" applyBorder="1" applyAlignment="1" applyProtection="1">
      <alignment horizontal="center" vertical="center"/>
      <protection locked="0"/>
    </xf>
    <xf numFmtId="0" fontId="69" fillId="0" borderId="138" xfId="0" applyFont="1" applyBorder="1" applyAlignment="1" applyProtection="1">
      <alignment horizontal="center" vertical="center"/>
      <protection locked="0"/>
    </xf>
    <xf numFmtId="0" fontId="2" fillId="0" borderId="60" xfId="0" applyFont="1" applyBorder="1" applyAlignment="1">
      <alignment horizontal="center" vertical="center"/>
    </xf>
    <xf numFmtId="0" fontId="2" fillId="0" borderId="62" xfId="0" applyFont="1" applyBorder="1" applyAlignment="1">
      <alignment horizontal="center" vertical="center"/>
    </xf>
    <xf numFmtId="0" fontId="2" fillId="0" borderId="131" xfId="0" applyFont="1" applyBorder="1" applyAlignment="1">
      <alignment horizontal="center" vertical="center"/>
    </xf>
    <xf numFmtId="0" fontId="2" fillId="0" borderId="69"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15" fillId="0" borderId="133" xfId="0" applyFont="1" applyBorder="1" applyAlignment="1">
      <alignment horizontal="center" vertical="center"/>
    </xf>
    <xf numFmtId="0" fontId="15" fillId="0" borderId="134" xfId="0" applyFont="1" applyBorder="1" applyAlignment="1">
      <alignment horizontal="center" vertical="center"/>
    </xf>
    <xf numFmtId="0" fontId="15" fillId="0" borderId="124" xfId="0" applyFont="1" applyBorder="1" applyAlignment="1">
      <alignment horizontal="center" vertical="center"/>
    </xf>
    <xf numFmtId="0" fontId="15" fillId="0" borderId="125" xfId="0" applyFont="1" applyBorder="1" applyAlignment="1">
      <alignment horizontal="center" vertical="center"/>
    </xf>
    <xf numFmtId="0" fontId="15" fillId="0" borderId="127" xfId="0" applyFont="1" applyBorder="1" applyAlignment="1">
      <alignment horizontal="center" vertical="center"/>
    </xf>
    <xf numFmtId="0" fontId="15" fillId="0" borderId="128" xfId="0" applyFont="1" applyBorder="1" applyAlignment="1">
      <alignment horizontal="center" vertical="center"/>
    </xf>
    <xf numFmtId="0" fontId="2" fillId="0" borderId="12" xfId="0" applyFont="1" applyBorder="1" applyAlignment="1">
      <alignment horizontal="left" vertical="center" wrapText="1"/>
    </xf>
    <xf numFmtId="0" fontId="2" fillId="0" borderId="50" xfId="0" applyFont="1" applyBorder="1" applyAlignment="1">
      <alignment horizontal="left" vertical="center" wrapText="1"/>
    </xf>
    <xf numFmtId="0" fontId="2" fillId="0" borderId="25" xfId="0" applyFont="1" applyBorder="1" applyAlignment="1">
      <alignment horizontal="center" vertical="center" wrapText="1"/>
    </xf>
    <xf numFmtId="0" fontId="2" fillId="0" borderId="12" xfId="0" applyFont="1" applyBorder="1" applyAlignment="1">
      <alignment horizontal="left" vertical="center"/>
    </xf>
    <xf numFmtId="0" fontId="2" fillId="0" borderId="50" xfId="0" applyFont="1" applyBorder="1" applyAlignment="1">
      <alignment horizontal="left" vertical="center"/>
    </xf>
    <xf numFmtId="0" fontId="2" fillId="0" borderId="18" xfId="0" applyFont="1" applyBorder="1" applyAlignment="1">
      <alignment horizontal="left" vertical="center"/>
    </xf>
    <xf numFmtId="0" fontId="2" fillId="0" borderId="35" xfId="0" applyFont="1" applyBorder="1" applyAlignment="1">
      <alignment horizontal="left" vertical="center"/>
    </xf>
    <xf numFmtId="0" fontId="2" fillId="0" borderId="25" xfId="0" applyFont="1" applyBorder="1" applyAlignment="1">
      <alignment horizontal="center" vertical="center"/>
    </xf>
    <xf numFmtId="0" fontId="2" fillId="0" borderId="17" xfId="0" applyFont="1" applyBorder="1" applyAlignment="1">
      <alignment horizontal="center" vertical="center"/>
    </xf>
    <xf numFmtId="0" fontId="2" fillId="0" borderId="139" xfId="0" applyFont="1" applyBorder="1" applyAlignment="1">
      <alignment horizontal="left" vertical="center"/>
    </xf>
    <xf numFmtId="0" fontId="2" fillId="0" borderId="140" xfId="0" applyFont="1" applyBorder="1" applyAlignment="1">
      <alignment horizontal="left" vertical="center"/>
    </xf>
    <xf numFmtId="0" fontId="36" fillId="0" borderId="0" xfId="0" applyFont="1" applyBorder="1" applyAlignment="1">
      <alignment horizontal="left" vertical="center" wrapText="1"/>
    </xf>
    <xf numFmtId="0" fontId="6" fillId="0" borderId="0" xfId="0" applyFont="1" applyBorder="1" applyAlignment="1">
      <alignment horizontal="left" vertical="top" wrapText="1"/>
    </xf>
    <xf numFmtId="0" fontId="2" fillId="0" borderId="1" xfId="0" applyFont="1" applyBorder="1" applyAlignment="1">
      <alignment horizontal="center" vertical="center"/>
    </xf>
    <xf numFmtId="0" fontId="2" fillId="0" borderId="32"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Alignment="1">
      <alignment horizontal="left" vertical="center" wrapText="1"/>
    </xf>
    <xf numFmtId="0" fontId="69" fillId="0" borderId="141" xfId="0" applyFont="1" applyBorder="1" applyAlignment="1" applyProtection="1">
      <alignment horizontal="center" vertical="center"/>
      <protection locked="0"/>
    </xf>
    <xf numFmtId="0" fontId="69" fillId="0" borderId="142" xfId="0" applyFont="1" applyBorder="1" applyAlignment="1" applyProtection="1">
      <alignment horizontal="center" vertical="center"/>
      <protection locked="0"/>
    </xf>
    <xf numFmtId="176" fontId="72" fillId="0" borderId="0" xfId="0" applyNumberFormat="1" applyFont="1" applyAlignment="1">
      <alignment horizontal="center" vertical="center"/>
    </xf>
    <xf numFmtId="176" fontId="15" fillId="0" borderId="0" xfId="0" applyNumberFormat="1" applyFont="1" applyAlignment="1">
      <alignment horizontal="center" vertical="center"/>
    </xf>
    <xf numFmtId="0" fontId="2" fillId="0" borderId="0" xfId="0" applyFont="1" applyAlignment="1">
      <alignment horizontal="center" vertical="top" wrapText="1"/>
    </xf>
    <xf numFmtId="0" fontId="22" fillId="0" borderId="5" xfId="0" applyFont="1" applyBorder="1" applyAlignment="1">
      <alignment horizontal="center" vertical="center" wrapText="1"/>
    </xf>
    <xf numFmtId="0" fontId="22" fillId="0" borderId="5" xfId="0" applyFont="1" applyBorder="1" applyAlignment="1" applyProtection="1">
      <alignment horizontal="center" vertical="center"/>
      <protection locked="0"/>
    </xf>
    <xf numFmtId="0" fontId="22" fillId="0" borderId="5" xfId="0" applyFont="1" applyBorder="1" applyAlignment="1">
      <alignment horizontal="center" vertical="center"/>
    </xf>
    <xf numFmtId="0" fontId="36" fillId="0" borderId="0" xfId="0" applyFont="1" applyAlignment="1">
      <alignment horizontal="center" vertical="center" wrapText="1"/>
    </xf>
    <xf numFmtId="0" fontId="36" fillId="0" borderId="0" xfId="0" applyFont="1" applyAlignment="1">
      <alignment horizontal="center" vertical="center" shrinkToFit="1"/>
    </xf>
    <xf numFmtId="0" fontId="2" fillId="0" borderId="17" xfId="0" applyFont="1" applyBorder="1" applyAlignment="1">
      <alignment horizontal="center" vertical="center" wrapText="1"/>
    </xf>
    <xf numFmtId="0" fontId="2" fillId="0" borderId="18" xfId="0" applyFont="1" applyBorder="1" applyAlignment="1">
      <alignment horizontal="left" vertical="center" wrapText="1"/>
    </xf>
    <xf numFmtId="0" fontId="2" fillId="0" borderId="35" xfId="0" applyFont="1" applyBorder="1" applyAlignment="1">
      <alignment horizontal="left" vertical="center" wrapText="1"/>
    </xf>
    <xf numFmtId="0" fontId="8" fillId="0" borderId="1"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32" xfId="0" applyFont="1" applyBorder="1" applyAlignment="1" applyProtection="1">
      <alignment horizontal="center" vertical="center"/>
    </xf>
    <xf numFmtId="0" fontId="43" fillId="0" borderId="9" xfId="0" applyFont="1" applyBorder="1" applyAlignment="1" applyProtection="1">
      <alignment horizontal="center" vertical="center"/>
    </xf>
    <xf numFmtId="0" fontId="43" fillId="0" borderId="5" xfId="0" applyFont="1" applyBorder="1" applyAlignment="1" applyProtection="1">
      <alignment horizontal="center" vertical="center"/>
    </xf>
    <xf numFmtId="0" fontId="43" fillId="0" borderId="34" xfId="0" applyFont="1" applyBorder="1" applyAlignment="1" applyProtection="1">
      <alignment horizontal="center" vertical="center"/>
    </xf>
  </cellXfs>
  <cellStyles count="1">
    <cellStyle name="標準" xfId="0" builtinId="0"/>
  </cellStyles>
  <dxfs count="26">
    <dxf>
      <font>
        <color theme="0"/>
      </font>
    </dxf>
    <dxf>
      <font>
        <color theme="0"/>
      </font>
    </dxf>
    <dxf>
      <fill>
        <patternFill>
          <bgColor rgb="FFFFFF00"/>
        </patternFill>
      </fill>
    </dxf>
    <dxf>
      <fill>
        <patternFill>
          <bgColor rgb="FFFFFF00"/>
        </patternFill>
      </fill>
    </dxf>
    <dxf>
      <fill>
        <patternFill>
          <bgColor rgb="FFFFFF00"/>
        </patternFill>
      </fill>
    </dxf>
    <dxf>
      <fill>
        <patternFill patternType="none">
          <bgColor auto="1"/>
        </patternFill>
      </fill>
    </dxf>
    <dxf>
      <font>
        <color theme="0"/>
      </font>
      <fill>
        <patternFill patternType="none">
          <bgColor auto="1"/>
        </patternFill>
      </fill>
    </dxf>
    <dxf>
      <font>
        <color theme="0"/>
      </font>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ont>
        <color theme="0"/>
      </font>
    </dxf>
    <dxf>
      <font>
        <color theme="0"/>
      </font>
    </dxf>
    <dxf>
      <fill>
        <patternFill>
          <bgColor rgb="FFFFFF00"/>
        </patternFill>
      </fill>
    </dxf>
    <dxf>
      <fill>
        <patternFill>
          <bgColor rgb="FFFFFF00"/>
        </patternFill>
      </fill>
    </dxf>
    <dxf>
      <fill>
        <patternFill patternType="none">
          <bgColor auto="1"/>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31748</xdr:rowOff>
    </xdr:from>
    <xdr:to>
      <xdr:col>3</xdr:col>
      <xdr:colOff>57150</xdr:colOff>
      <xdr:row>12</xdr:row>
      <xdr:rowOff>76200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2774948"/>
          <a:ext cx="1038225" cy="615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700"/>
            </a:lnSpc>
          </a:pPr>
          <a:r>
            <a:rPr kumimoji="1" lang="ja-JP" altLang="en-US" sz="800">
              <a:latin typeface="ＭＳ 明朝" panose="02020609040205080304" pitchFamily="17" charset="-128"/>
              <a:ea typeface="ＭＳ 明朝" panose="02020609040205080304" pitchFamily="17" charset="-128"/>
              <a:cs typeface="Times New Roman" panose="02020603050405020304" pitchFamily="18" charset="0"/>
            </a:rPr>
            <a:t>氏名 </a:t>
          </a:r>
          <a:r>
            <a:rPr kumimoji="1" lang="en-US" altLang="ja-JP" sz="800">
              <a:latin typeface="ＭＳ 明朝" panose="02020609040205080304" pitchFamily="17" charset="-128"/>
              <a:ea typeface="ＭＳ 明朝" panose="02020609040205080304" pitchFamily="17" charset="-128"/>
              <a:cs typeface="Times New Roman" panose="02020603050405020304" pitchFamily="18" charset="0"/>
            </a:rPr>
            <a:t>(</a:t>
          </a:r>
          <a:r>
            <a:rPr kumimoji="1" lang="ja-JP" altLang="en-US" sz="800">
              <a:latin typeface="ＭＳ 明朝" panose="02020609040205080304" pitchFamily="17" charset="-128"/>
              <a:ea typeface="ＭＳ 明朝" panose="02020609040205080304" pitchFamily="17" charset="-128"/>
              <a:cs typeface="Times New Roman" panose="02020603050405020304" pitchFamily="18" charset="0"/>
            </a:rPr>
            <a:t>ﾊﾟｽﾎﾟｰﾄの</a:t>
          </a:r>
          <a:endParaRPr kumimoji="1" lang="en-US" altLang="ja-JP" sz="800">
            <a:latin typeface="ＭＳ 明朝" panose="02020609040205080304" pitchFamily="17" charset="-128"/>
            <a:ea typeface="ＭＳ 明朝" panose="02020609040205080304" pitchFamily="17" charset="-128"/>
            <a:cs typeface="Times New Roman" panose="02020603050405020304" pitchFamily="18" charset="0"/>
          </a:endParaRPr>
        </a:p>
        <a:p>
          <a:pPr algn="l">
            <a:lnSpc>
              <a:spcPts val="700"/>
            </a:lnSpc>
          </a:pPr>
          <a:r>
            <a:rPr kumimoji="1" lang="ja-JP" altLang="en-US" sz="800">
              <a:latin typeface="ＭＳ 明朝" panose="02020609040205080304" pitchFamily="17" charset="-128"/>
              <a:ea typeface="ＭＳ 明朝" panose="02020609040205080304" pitchFamily="17" charset="-128"/>
              <a:cs typeface="Times New Roman" panose="02020603050405020304" pitchFamily="18" charset="0"/>
            </a:rPr>
            <a:t>ｱﾙﾌｧﾍﾞｯﾄ表記</a:t>
          </a:r>
          <a:r>
            <a:rPr kumimoji="1" lang="en-US" altLang="ja-JP" sz="800">
              <a:latin typeface="ＭＳ 明朝" panose="02020609040205080304" pitchFamily="17" charset="-128"/>
              <a:ea typeface="ＭＳ 明朝" panose="02020609040205080304" pitchFamily="17" charset="-128"/>
              <a:cs typeface="Times New Roman" panose="02020603050405020304" pitchFamily="18" charset="0"/>
            </a:rPr>
            <a:t>)</a:t>
          </a:r>
          <a:br>
            <a:rPr kumimoji="1" lang="en-US" altLang="ja-JP" sz="800">
              <a:latin typeface="ＭＳ 明朝" panose="02020609040205080304" pitchFamily="17" charset="-128"/>
              <a:ea typeface="ＭＳ 明朝" panose="02020609040205080304" pitchFamily="17" charset="-128"/>
              <a:cs typeface="Times New Roman" panose="02020603050405020304" pitchFamily="18" charset="0"/>
            </a:rPr>
          </a:br>
          <a:r>
            <a:rPr kumimoji="1" lang="en-US" altLang="ja-JP" sz="800">
              <a:latin typeface="Times New Roman" panose="02020603050405020304" pitchFamily="18" charset="0"/>
              <a:cs typeface="Times New Roman" panose="02020603050405020304" pitchFamily="18" charset="0"/>
            </a:rPr>
            <a:t>Name</a:t>
          </a:r>
          <a:r>
            <a:rPr kumimoji="1" lang="ja-JP" altLang="en-US" sz="800" baseline="0">
              <a:latin typeface="Times New Roman" panose="02020603050405020304" pitchFamily="18" charset="0"/>
              <a:cs typeface="Times New Roman" panose="02020603050405020304" pitchFamily="18" charset="0"/>
            </a:rPr>
            <a:t> </a:t>
          </a:r>
          <a:r>
            <a:rPr kumimoji="1" lang="en-US" altLang="ja-JP" sz="800">
              <a:latin typeface="Times New Roman" panose="02020603050405020304" pitchFamily="18" charset="0"/>
              <a:cs typeface="Times New Roman" panose="02020603050405020304" pitchFamily="18" charset="0"/>
            </a:rPr>
            <a:t>(alphabetic notation as in the passport) </a:t>
          </a:r>
          <a:endParaRPr kumimoji="1" lang="ja-JP" altLang="en-US" sz="800">
            <a:latin typeface="Times New Roman" panose="02020603050405020304" pitchFamily="18" charset="0"/>
            <a:cs typeface="Times New Roman" panose="02020603050405020304" pitchFamily="18" charset="0"/>
          </a:endParaRPr>
        </a:p>
      </xdr:txBody>
    </xdr:sp>
    <xdr:clientData/>
  </xdr:twoCellAnchor>
  <xdr:twoCellAnchor>
    <xdr:from>
      <xdr:col>20</xdr:col>
      <xdr:colOff>119062</xdr:colOff>
      <xdr:row>11</xdr:row>
      <xdr:rowOff>333374</xdr:rowOff>
    </xdr:from>
    <xdr:to>
      <xdr:col>24</xdr:col>
      <xdr:colOff>377825</xdr:colOff>
      <xdr:row>17</xdr:row>
      <xdr:rowOff>57149</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719762" y="3171824"/>
          <a:ext cx="1220788" cy="1724025"/>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590">
              <a:latin typeface="Times New Roman" panose="02020603050405020304" pitchFamily="18" charset="0"/>
              <a:cs typeface="Times New Roman" panose="02020603050405020304" pitchFamily="18" charset="0"/>
            </a:rPr>
            <a:t>1. 4cm×3cm</a:t>
          </a:r>
        </a:p>
        <a:p>
          <a:r>
            <a:rPr kumimoji="1" lang="en-US" altLang="ja-JP" sz="590"/>
            <a:t>2. </a:t>
          </a:r>
          <a:r>
            <a:rPr kumimoji="1" lang="ja-JP" altLang="en-US" sz="590">
              <a:latin typeface="ＭＳ 明朝" panose="02020609040205080304" pitchFamily="17" charset="-128"/>
              <a:ea typeface="ＭＳ 明朝" panose="02020609040205080304" pitchFamily="17" charset="-128"/>
            </a:rPr>
            <a:t>上半身、無帽、正面、</a:t>
          </a:r>
          <a:endParaRPr kumimoji="1" lang="en-US" altLang="ja-JP" sz="590">
            <a:latin typeface="ＭＳ 明朝" panose="02020609040205080304" pitchFamily="17" charset="-128"/>
            <a:ea typeface="ＭＳ 明朝" panose="02020609040205080304" pitchFamily="17" charset="-128"/>
          </a:endParaRPr>
        </a:p>
        <a:p>
          <a:r>
            <a:rPr kumimoji="1" lang="en-US" altLang="ja-JP" sz="590">
              <a:latin typeface="ＭＳ 明朝" panose="02020609040205080304" pitchFamily="17" charset="-128"/>
              <a:ea typeface="ＭＳ 明朝" panose="02020609040205080304" pitchFamily="17" charset="-128"/>
            </a:rPr>
            <a:t>  </a:t>
          </a:r>
          <a:r>
            <a:rPr kumimoji="1" lang="ja-JP" altLang="en-US" sz="590">
              <a:latin typeface="ＭＳ 明朝" panose="02020609040205080304" pitchFamily="17" charset="-128"/>
              <a:ea typeface="ＭＳ 明朝" panose="02020609040205080304" pitchFamily="17" charset="-128"/>
            </a:rPr>
            <a:t>背景なし</a:t>
          </a:r>
        </a:p>
        <a:p>
          <a:r>
            <a:rPr kumimoji="1" lang="ja-JP" altLang="en-US" sz="590"/>
            <a:t>    </a:t>
          </a:r>
          <a:r>
            <a:rPr kumimoji="1" lang="en-US" altLang="ja-JP" sz="590">
              <a:latin typeface="Times New Roman" panose="02020603050405020304" pitchFamily="18" charset="0"/>
              <a:cs typeface="Times New Roman" panose="02020603050405020304" pitchFamily="18" charset="0"/>
            </a:rPr>
            <a:t>Upper body, no hat, no</a:t>
          </a:r>
          <a:br>
            <a:rPr kumimoji="1" lang="en-US" altLang="ja-JP" sz="590">
              <a:latin typeface="Times New Roman" panose="02020603050405020304" pitchFamily="18" charset="0"/>
              <a:cs typeface="Times New Roman" panose="02020603050405020304" pitchFamily="18" charset="0"/>
            </a:rPr>
          </a:br>
          <a:r>
            <a:rPr kumimoji="1" lang="en-US" altLang="ja-JP" sz="590">
              <a:latin typeface="Times New Roman" panose="02020603050405020304" pitchFamily="18" charset="0"/>
              <a:cs typeface="Times New Roman" panose="02020603050405020304" pitchFamily="18" charset="0"/>
            </a:rPr>
            <a:t>    background</a:t>
          </a:r>
        </a:p>
        <a:p>
          <a:r>
            <a:rPr kumimoji="1" lang="en-US" altLang="ja-JP" sz="590">
              <a:latin typeface="ＭＳ 明朝" panose="02020609040205080304" pitchFamily="17" charset="-128"/>
              <a:ea typeface="ＭＳ 明朝" panose="02020609040205080304" pitchFamily="17" charset="-128"/>
            </a:rPr>
            <a:t>3.</a:t>
          </a:r>
          <a:r>
            <a:rPr kumimoji="1" lang="ja-JP" altLang="en-US" sz="590">
              <a:latin typeface="ＭＳ 明朝" panose="02020609040205080304" pitchFamily="17" charset="-128"/>
              <a:ea typeface="ＭＳ 明朝" panose="02020609040205080304" pitchFamily="17" charset="-128"/>
            </a:rPr>
            <a:t>眼鏡の有無、髪形等試験</a:t>
          </a:r>
          <a:endParaRPr kumimoji="1" lang="en-US" altLang="ja-JP" sz="590">
            <a:latin typeface="ＭＳ 明朝" panose="02020609040205080304" pitchFamily="17" charset="-128"/>
            <a:ea typeface="ＭＳ 明朝" panose="02020609040205080304" pitchFamily="17" charset="-128"/>
          </a:endParaRPr>
        </a:p>
        <a:p>
          <a:r>
            <a:rPr kumimoji="1" lang="ja-JP" altLang="en-US" sz="590">
              <a:latin typeface="ＭＳ 明朝" panose="02020609040205080304" pitchFamily="17" charset="-128"/>
              <a:ea typeface="ＭＳ 明朝" panose="02020609040205080304" pitchFamily="17" charset="-128"/>
            </a:rPr>
            <a:t>　場で不審をいだかれる</a:t>
          </a:r>
          <a:endParaRPr kumimoji="1" lang="en-US" altLang="ja-JP" sz="590">
            <a:latin typeface="ＭＳ 明朝" panose="02020609040205080304" pitchFamily="17" charset="-128"/>
            <a:ea typeface="ＭＳ 明朝" panose="02020609040205080304" pitchFamily="17" charset="-128"/>
          </a:endParaRPr>
        </a:p>
        <a:p>
          <a:r>
            <a:rPr kumimoji="1" lang="ja-JP" altLang="en-US" sz="590">
              <a:latin typeface="ＭＳ 明朝" panose="02020609040205080304" pitchFamily="17" charset="-128"/>
              <a:ea typeface="ＭＳ 明朝" panose="02020609040205080304" pitchFamily="17" charset="-128"/>
            </a:rPr>
            <a:t>　ような写真を用いては</a:t>
          </a:r>
          <a:endParaRPr kumimoji="1" lang="en-US" altLang="ja-JP" sz="590">
            <a:latin typeface="ＭＳ 明朝" panose="02020609040205080304" pitchFamily="17" charset="-128"/>
            <a:ea typeface="ＭＳ 明朝" panose="02020609040205080304" pitchFamily="17" charset="-128"/>
          </a:endParaRPr>
        </a:p>
        <a:p>
          <a:r>
            <a:rPr kumimoji="1" lang="ja-JP" altLang="en-US" sz="590">
              <a:latin typeface="ＭＳ 明朝" panose="02020609040205080304" pitchFamily="17" charset="-128"/>
              <a:ea typeface="ＭＳ 明朝" panose="02020609040205080304" pitchFamily="17" charset="-128"/>
            </a:rPr>
            <a:t>　いけない　</a:t>
          </a:r>
        </a:p>
        <a:p>
          <a:r>
            <a:rPr kumimoji="1" lang="ja-JP" altLang="en-US" sz="590">
              <a:latin typeface="Times New Roman" panose="02020603050405020304" pitchFamily="18" charset="0"/>
              <a:cs typeface="Times New Roman" panose="02020603050405020304" pitchFamily="18" charset="0"/>
            </a:rPr>
            <a:t>    </a:t>
          </a:r>
          <a:r>
            <a:rPr kumimoji="1" lang="en-US" altLang="ja-JP" sz="590">
              <a:latin typeface="Times New Roman" panose="02020603050405020304" pitchFamily="18" charset="0"/>
              <a:cs typeface="Times New Roman" panose="02020603050405020304" pitchFamily="18" charset="0"/>
            </a:rPr>
            <a:t>Use photo that will not cast</a:t>
          </a:r>
        </a:p>
        <a:p>
          <a:r>
            <a:rPr kumimoji="1" lang="en-US" altLang="ja-JP" sz="590">
              <a:latin typeface="Times New Roman" panose="02020603050405020304" pitchFamily="18" charset="0"/>
              <a:cs typeface="Times New Roman" panose="02020603050405020304" pitchFamily="18" charset="0"/>
            </a:rPr>
            <a:t>    any doubt on examiner (for</a:t>
          </a:r>
        </a:p>
        <a:p>
          <a:r>
            <a:rPr kumimoji="1" lang="en-US" altLang="ja-JP" sz="590">
              <a:latin typeface="Times New Roman" panose="02020603050405020304" pitchFamily="18" charset="0"/>
              <a:cs typeface="Times New Roman" panose="02020603050405020304" pitchFamily="18" charset="0"/>
            </a:rPr>
            <a:t>    example wear eye glasses</a:t>
          </a:r>
        </a:p>
        <a:p>
          <a:r>
            <a:rPr kumimoji="1" lang="en-US" altLang="ja-JP" sz="590">
              <a:latin typeface="Times New Roman" panose="02020603050405020304" pitchFamily="18" charset="0"/>
              <a:cs typeface="Times New Roman" panose="02020603050405020304" pitchFamily="18" charset="0"/>
            </a:rPr>
            <a:t>    if you do.)</a:t>
          </a:r>
        </a:p>
        <a:p>
          <a:r>
            <a:rPr kumimoji="1" lang="en-US" altLang="ja-JP" sz="590"/>
            <a:t>4</a:t>
          </a:r>
          <a:r>
            <a:rPr kumimoji="1" lang="en-US" altLang="ja-JP" sz="590">
              <a:latin typeface="ＭＳ 明朝" panose="02020609040205080304" pitchFamily="17" charset="-128"/>
              <a:ea typeface="ＭＳ 明朝" panose="02020609040205080304" pitchFamily="17" charset="-128"/>
            </a:rPr>
            <a:t>.</a:t>
          </a:r>
          <a:r>
            <a:rPr kumimoji="1" lang="ja-JP" altLang="en-US" sz="590">
              <a:latin typeface="ＭＳ 明朝" panose="02020609040205080304" pitchFamily="17" charset="-128"/>
              <a:ea typeface="ＭＳ 明朝" panose="02020609040205080304" pitchFamily="17" charset="-128"/>
            </a:rPr>
            <a:t>全面のりづけのこと</a:t>
          </a:r>
        </a:p>
        <a:p>
          <a:r>
            <a:rPr kumimoji="1" lang="ja-JP" altLang="en-US" sz="590"/>
            <a:t>    </a:t>
          </a:r>
          <a:r>
            <a:rPr kumimoji="1" lang="en-US" altLang="ja-JP" sz="590">
              <a:latin typeface="Times New Roman" panose="02020603050405020304" pitchFamily="18" charset="0"/>
              <a:cs typeface="Times New Roman" panose="02020603050405020304" pitchFamily="18" charset="0"/>
            </a:rPr>
            <a:t>Firmly glue the photo here.</a:t>
          </a:r>
          <a:r>
            <a:rPr kumimoji="1" lang="ja-JP" altLang="en-US" sz="590">
              <a:latin typeface="Times New Roman" panose="02020603050405020304" pitchFamily="18" charset="0"/>
              <a:cs typeface="Times New Roman" panose="02020603050405020304" pitchFamily="18" charset="0"/>
            </a:rPr>
            <a:t>　</a:t>
          </a:r>
          <a:endParaRPr kumimoji="1" lang="en-US" altLang="ja-JP" sz="590">
            <a:latin typeface="Times New Roman" panose="02020603050405020304" pitchFamily="18" charset="0"/>
            <a:cs typeface="Times New Roman" panose="02020603050405020304" pitchFamily="18" charset="0"/>
          </a:endParaRPr>
        </a:p>
      </xdr:txBody>
    </xdr:sp>
    <xdr:clientData/>
  </xdr:twoCellAnchor>
  <xdr:twoCellAnchor>
    <xdr:from>
      <xdr:col>20</xdr:col>
      <xdr:colOff>114300</xdr:colOff>
      <xdr:row>11</xdr:row>
      <xdr:rowOff>333375</xdr:rowOff>
    </xdr:from>
    <xdr:to>
      <xdr:col>25</xdr:col>
      <xdr:colOff>0</xdr:colOff>
      <xdr:row>16</xdr:row>
      <xdr:rowOff>190500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5715000" y="3171825"/>
          <a:ext cx="1228725" cy="1628775"/>
        </a:xfrm>
        <a:prstGeom prst="rect">
          <a:avLst/>
        </a:prstGeom>
        <a:noFill/>
        <a:ln w="12700">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133350</xdr:colOff>
      <xdr:row>68</xdr:row>
      <xdr:rowOff>0</xdr:rowOff>
    </xdr:from>
    <xdr:to>
      <xdr:col>32</xdr:col>
      <xdr:colOff>609600</xdr:colOff>
      <xdr:row>68</xdr:row>
      <xdr:rowOff>0</xdr:rowOff>
    </xdr:to>
    <xdr:sp macro="" textlink="">
      <xdr:nvSpPr>
        <xdr:cNvPr id="8248" name="Line 6">
          <a:extLst>
            <a:ext uri="{FF2B5EF4-FFF2-40B4-BE49-F238E27FC236}">
              <a16:creationId xmlns:a16="http://schemas.microsoft.com/office/drawing/2014/main" id="{00000000-0008-0000-0200-000038200000}"/>
            </a:ext>
          </a:extLst>
        </xdr:cNvPr>
        <xdr:cNvSpPr>
          <a:spLocks noChangeShapeType="1"/>
        </xdr:cNvSpPr>
      </xdr:nvSpPr>
      <xdr:spPr bwMode="auto">
        <a:xfrm>
          <a:off x="9906000" y="15878175"/>
          <a:ext cx="25336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47625</xdr:colOff>
      <xdr:row>16</xdr:row>
      <xdr:rowOff>28574</xdr:rowOff>
    </xdr:from>
    <xdr:to>
      <xdr:col>22</xdr:col>
      <xdr:colOff>704850</xdr:colOff>
      <xdr:row>20</xdr:row>
      <xdr:rowOff>257174</xdr:rowOff>
    </xdr:to>
    <xdr:grpSp>
      <xdr:nvGrpSpPr>
        <xdr:cNvPr id="8249" name="Group 7">
          <a:extLst>
            <a:ext uri="{FF2B5EF4-FFF2-40B4-BE49-F238E27FC236}">
              <a16:creationId xmlns:a16="http://schemas.microsoft.com/office/drawing/2014/main" id="{00000000-0008-0000-0200-000039200000}"/>
            </a:ext>
          </a:extLst>
        </xdr:cNvPr>
        <xdr:cNvGrpSpPr>
          <a:grpSpLocks/>
        </xdr:cNvGrpSpPr>
      </xdr:nvGrpSpPr>
      <xdr:grpSpPr bwMode="auto">
        <a:xfrm>
          <a:off x="5953125" y="4524374"/>
          <a:ext cx="1162050" cy="1019175"/>
          <a:chOff x="778" y="420"/>
          <a:chExt cx="83" cy="76"/>
        </a:xfrm>
      </xdr:grpSpPr>
      <xdr:sp macro="" textlink="">
        <xdr:nvSpPr>
          <xdr:cNvPr id="14" name="Rectangle 8">
            <a:extLst>
              <a:ext uri="{FF2B5EF4-FFF2-40B4-BE49-F238E27FC236}">
                <a16:creationId xmlns:a16="http://schemas.microsoft.com/office/drawing/2014/main" id="{00000000-0008-0000-0200-00000E000000}"/>
              </a:ext>
            </a:extLst>
          </xdr:cNvPr>
          <xdr:cNvSpPr>
            <a:spLocks noChangeArrowheads="1"/>
          </xdr:cNvSpPr>
        </xdr:nvSpPr>
        <xdr:spPr bwMode="auto">
          <a:xfrm>
            <a:off x="778" y="420"/>
            <a:ext cx="83" cy="76"/>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algn="ctr" rtl="0">
              <a:defRPr sz="1000"/>
            </a:pPr>
            <a:r>
              <a:rPr lang="ja-JP" altLang="en-US" sz="1000" b="0" i="0" strike="noStrike">
                <a:solidFill>
                  <a:srgbClr val="000000"/>
                </a:solidFill>
                <a:latin typeface="ＭＳ Ｐ明朝" panose="02020600040205080304" pitchFamily="18" charset="-128"/>
                <a:ea typeface="ＭＳ Ｐ明朝" panose="02020600040205080304" pitchFamily="18" charset="-128"/>
                <a:cs typeface="Times New Roman" panose="02020603050405020304" pitchFamily="18" charset="0"/>
              </a:rPr>
              <a:t>受付印 </a:t>
            </a:r>
            <a:r>
              <a:rPr lang="en-US" altLang="ja-JP" sz="1000" b="0" i="0" strike="noStrike">
                <a:solidFill>
                  <a:srgbClr val="000000"/>
                </a:solidFill>
                <a:latin typeface="Times New Roman" panose="02020603050405020304" pitchFamily="18" charset="0"/>
                <a:ea typeface="HGPｺﾞｼｯｸM"/>
                <a:cs typeface="Times New Roman" panose="02020603050405020304" pitchFamily="18" charset="0"/>
              </a:rPr>
              <a:t>Received</a:t>
            </a:r>
            <a:r>
              <a:rPr lang="ja-JP" altLang="en-US" sz="1000" b="0" i="0" strike="noStrike">
                <a:solidFill>
                  <a:srgbClr val="000000"/>
                </a:solidFill>
                <a:latin typeface="+mn-lt"/>
                <a:ea typeface="HGPｺﾞｼｯｸM"/>
              </a:rPr>
              <a:t>　</a:t>
            </a:r>
            <a:r>
              <a:rPr lang="ja-JP" altLang="en-US" sz="1000" b="0" i="0" strike="noStrike">
                <a:solidFill>
                  <a:srgbClr val="000000"/>
                </a:solidFill>
                <a:latin typeface="HGPｺﾞｼｯｸM"/>
                <a:ea typeface="HGPｺﾞｼｯｸM"/>
              </a:rPr>
              <a:t>　</a:t>
            </a:r>
          </a:p>
        </xdr:txBody>
      </xdr:sp>
      <xdr:sp macro="" textlink="">
        <xdr:nvSpPr>
          <xdr:cNvPr id="8251" name="Line 9">
            <a:extLst>
              <a:ext uri="{FF2B5EF4-FFF2-40B4-BE49-F238E27FC236}">
                <a16:creationId xmlns:a16="http://schemas.microsoft.com/office/drawing/2014/main" id="{00000000-0008-0000-0200-00003B200000}"/>
              </a:ext>
            </a:extLst>
          </xdr:cNvPr>
          <xdr:cNvSpPr>
            <a:spLocks noChangeShapeType="1"/>
          </xdr:cNvSpPr>
        </xdr:nvSpPr>
        <xdr:spPr bwMode="auto">
          <a:xfrm>
            <a:off x="778" y="435"/>
            <a:ext cx="8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161924</xdr:colOff>
      <xdr:row>39</xdr:row>
      <xdr:rowOff>0</xdr:rowOff>
    </xdr:from>
    <xdr:to>
      <xdr:col>14</xdr:col>
      <xdr:colOff>266699</xdr:colOff>
      <xdr:row>40</xdr:row>
      <xdr:rowOff>38100</xdr:rowOff>
    </xdr:to>
    <xdr:sp macro="" textlink="">
      <xdr:nvSpPr>
        <xdr:cNvPr id="6" name="Text Box 4">
          <a:extLst>
            <a:ext uri="{FF2B5EF4-FFF2-40B4-BE49-F238E27FC236}">
              <a16:creationId xmlns:a16="http://schemas.microsoft.com/office/drawing/2014/main" id="{00000000-0008-0000-0200-000006000000}"/>
            </a:ext>
          </a:extLst>
        </xdr:cNvPr>
        <xdr:cNvSpPr txBox="1">
          <a:spLocks noChangeArrowheads="1"/>
        </xdr:cNvSpPr>
      </xdr:nvSpPr>
      <xdr:spPr bwMode="auto">
        <a:xfrm>
          <a:off x="3886199" y="10306050"/>
          <a:ext cx="485775" cy="22860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en-US" altLang="ja-JP" sz="1100" b="0" i="0" strike="noStrike">
              <a:solidFill>
                <a:srgbClr val="000000"/>
              </a:solidFill>
              <a:latin typeface="+mj-lt"/>
              <a:ea typeface="ＭＳ Ｐゴシック"/>
            </a:rPr>
            <a:t>Name</a:t>
          </a:r>
          <a:endParaRPr lang="ja-JP" altLang="en-US" sz="1100" b="0" i="0" strike="noStrike">
            <a:solidFill>
              <a:srgbClr val="000000"/>
            </a:solidFill>
            <a:latin typeface="+mj-lt"/>
            <a:ea typeface="ＭＳ Ｐゴシック"/>
          </a:endParaRPr>
        </a:p>
      </xdr:txBody>
    </xdr:sp>
    <xdr:clientData/>
  </xdr:twoCellAnchor>
  <xdr:twoCellAnchor>
    <xdr:from>
      <xdr:col>13</xdr:col>
      <xdr:colOff>180976</xdr:colOff>
      <xdr:row>40</xdr:row>
      <xdr:rowOff>38100</xdr:rowOff>
    </xdr:from>
    <xdr:to>
      <xdr:col>22</xdr:col>
      <xdr:colOff>685800</xdr:colOff>
      <xdr:row>40</xdr:row>
      <xdr:rowOff>38100</xdr:rowOff>
    </xdr:to>
    <xdr:sp macro="" textlink="">
      <xdr:nvSpPr>
        <xdr:cNvPr id="7" name="Line 5">
          <a:extLst>
            <a:ext uri="{FF2B5EF4-FFF2-40B4-BE49-F238E27FC236}">
              <a16:creationId xmlns:a16="http://schemas.microsoft.com/office/drawing/2014/main" id="{00000000-0008-0000-0200-000007000000}"/>
            </a:ext>
          </a:extLst>
        </xdr:cNvPr>
        <xdr:cNvSpPr>
          <a:spLocks noChangeShapeType="1"/>
        </xdr:cNvSpPr>
      </xdr:nvSpPr>
      <xdr:spPr bwMode="auto">
        <a:xfrm>
          <a:off x="3905251" y="10534650"/>
          <a:ext cx="2924174"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257175</xdr:colOff>
      <xdr:row>28</xdr:row>
      <xdr:rowOff>76200</xdr:rowOff>
    </xdr:from>
    <xdr:to>
      <xdr:col>21</xdr:col>
      <xdr:colOff>171450</xdr:colOff>
      <xdr:row>37</xdr:row>
      <xdr:rowOff>114300</xdr:rowOff>
    </xdr:to>
    <xdr:sp macro="" textlink="">
      <xdr:nvSpPr>
        <xdr:cNvPr id="8" name="Text Box 2">
          <a:extLst>
            <a:ext uri="{FF2B5EF4-FFF2-40B4-BE49-F238E27FC236}">
              <a16:creationId xmlns:a16="http://schemas.microsoft.com/office/drawing/2014/main" id="{00000000-0008-0000-0200-000008000000}"/>
            </a:ext>
          </a:extLst>
        </xdr:cNvPr>
        <xdr:cNvSpPr txBox="1">
          <a:spLocks noChangeArrowheads="1"/>
        </xdr:cNvSpPr>
      </xdr:nvSpPr>
      <xdr:spPr bwMode="auto">
        <a:xfrm>
          <a:off x="4762500" y="8324850"/>
          <a:ext cx="1276350" cy="1657350"/>
        </a:xfrm>
        <a:prstGeom prst="rect">
          <a:avLst/>
        </a:prstGeom>
        <a:solidFill>
          <a:srgbClr val="FFFFFF"/>
        </a:solidFill>
        <a:ln w="28575" cmpd="dbl">
          <a:solidFill>
            <a:srgbClr val="000000"/>
          </a:solidFill>
          <a:miter lim="800000"/>
          <a:headEnd/>
          <a:tailEnd/>
        </a:ln>
      </xdr:spPr>
    </xdr:sp>
    <xdr:clientData/>
  </xdr:twoCellAnchor>
  <xdr:twoCellAnchor>
    <xdr:from>
      <xdr:col>17</xdr:col>
      <xdr:colOff>111125</xdr:colOff>
      <xdr:row>30</xdr:row>
      <xdr:rowOff>123825</xdr:rowOff>
    </xdr:from>
    <xdr:to>
      <xdr:col>22</xdr:col>
      <xdr:colOff>38100</xdr:colOff>
      <xdr:row>32</xdr:row>
      <xdr:rowOff>76200</xdr:rowOff>
    </xdr:to>
    <xdr:sp macro="" textlink="">
      <xdr:nvSpPr>
        <xdr:cNvPr id="9" name="Text Box 3">
          <a:extLst>
            <a:ext uri="{FF2B5EF4-FFF2-40B4-BE49-F238E27FC236}">
              <a16:creationId xmlns:a16="http://schemas.microsoft.com/office/drawing/2014/main" id="{00000000-0008-0000-0200-000009000000}"/>
            </a:ext>
          </a:extLst>
        </xdr:cNvPr>
        <xdr:cNvSpPr txBox="1">
          <a:spLocks noChangeArrowheads="1"/>
        </xdr:cNvSpPr>
      </xdr:nvSpPr>
      <xdr:spPr bwMode="auto">
        <a:xfrm>
          <a:off x="4987925" y="8753475"/>
          <a:ext cx="1193800" cy="3333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1" i="0" strike="noStrike">
              <a:solidFill>
                <a:srgbClr val="000000"/>
              </a:solidFill>
              <a:latin typeface="Century"/>
            </a:rPr>
            <a:t>写真貼付欄</a:t>
          </a:r>
          <a:endParaRPr lang="en-US" altLang="ja-JP" sz="900" b="1" i="0" strike="noStrike">
            <a:solidFill>
              <a:srgbClr val="000000"/>
            </a:solidFill>
            <a:latin typeface="Times New Roman" panose="02020603050405020304" pitchFamily="18" charset="0"/>
            <a:cs typeface="Times New Roman" panose="02020603050405020304" pitchFamily="18" charset="0"/>
          </a:endParaRPr>
        </a:p>
        <a:p>
          <a:pPr algn="l" rtl="1">
            <a:defRPr sz="1000"/>
          </a:pPr>
          <a:r>
            <a:rPr lang="en-US" altLang="ja-JP" sz="900" b="1" i="0" strike="noStrike">
              <a:solidFill>
                <a:srgbClr val="000000"/>
              </a:solidFill>
              <a:latin typeface="Times New Roman" panose="02020603050405020304" pitchFamily="18" charset="0"/>
              <a:cs typeface="Times New Roman" panose="02020603050405020304" pitchFamily="18" charset="0"/>
            </a:rPr>
            <a:t>Glue photo here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168088</xdr:colOff>
      <xdr:row>9</xdr:row>
      <xdr:rowOff>11206</xdr:rowOff>
    </xdr:from>
    <xdr:to>
      <xdr:col>12</xdr:col>
      <xdr:colOff>168088</xdr:colOff>
      <xdr:row>20</xdr:row>
      <xdr:rowOff>22412</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088" y="1925731"/>
          <a:ext cx="3219450" cy="231625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212910</xdr:colOff>
      <xdr:row>10</xdr:row>
      <xdr:rowOff>11206</xdr:rowOff>
    </xdr:from>
    <xdr:to>
      <xdr:col>3</xdr:col>
      <xdr:colOff>123265</xdr:colOff>
      <xdr:row>11</xdr:row>
      <xdr:rowOff>112058</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12910" y="2398059"/>
          <a:ext cx="750796" cy="425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送付先</a:t>
          </a:r>
          <a:r>
            <a:rPr kumimoji="1" lang="ja-JP" altLang="en-US" sz="900" baseline="0">
              <a:latin typeface="+mn-lt"/>
            </a:rPr>
            <a:t> </a:t>
          </a:r>
          <a:r>
            <a:rPr kumimoji="1" lang="en-US" altLang="ja-JP" sz="900" baseline="0">
              <a:latin typeface="+mn-lt"/>
            </a:rPr>
            <a:t>1</a:t>
          </a:r>
        </a:p>
        <a:p>
          <a:r>
            <a:rPr kumimoji="1" lang="en-US" altLang="ja-JP" sz="900">
              <a:latin typeface="+mn-lt"/>
            </a:rPr>
            <a:t>Address 1</a:t>
          </a:r>
          <a:endParaRPr kumimoji="1" lang="ja-JP" altLang="en-US" sz="900">
            <a:latin typeface="+mn-lt"/>
          </a:endParaRPr>
        </a:p>
      </xdr:txBody>
    </xdr:sp>
    <xdr:clientData/>
  </xdr:twoCellAnchor>
  <xdr:twoCellAnchor>
    <xdr:from>
      <xdr:col>0</xdr:col>
      <xdr:colOff>235323</xdr:colOff>
      <xdr:row>14</xdr:row>
      <xdr:rowOff>-1</xdr:rowOff>
    </xdr:from>
    <xdr:to>
      <xdr:col>3</xdr:col>
      <xdr:colOff>425824</xdr:colOff>
      <xdr:row>16</xdr:row>
      <xdr:rowOff>168087</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235323" y="3283323"/>
          <a:ext cx="1030942" cy="549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氏名</a:t>
          </a:r>
          <a:endParaRPr kumimoji="1" lang="en-US" altLang="ja-JP" sz="900">
            <a:latin typeface="+mn-lt"/>
          </a:endParaRPr>
        </a:p>
        <a:p>
          <a:r>
            <a:rPr kumimoji="1" lang="en-US" altLang="ja-JP" sz="900">
              <a:latin typeface="+mn-lt"/>
            </a:rPr>
            <a:t>Name</a:t>
          </a:r>
          <a:r>
            <a:rPr kumimoji="1" lang="ja-JP" altLang="en-US" sz="900">
              <a:latin typeface="+mn-lt"/>
            </a:rPr>
            <a:t>   </a:t>
          </a:r>
          <a:r>
            <a:rPr kumimoji="1" lang="en-US" altLang="ja-JP" sz="900">
              <a:latin typeface="+mn-lt"/>
            </a:rPr>
            <a:t>Mr./Ms.</a:t>
          </a:r>
          <a:endParaRPr kumimoji="1" lang="ja-JP" altLang="en-US" sz="900">
            <a:latin typeface="+mn-lt"/>
          </a:endParaRPr>
        </a:p>
      </xdr:txBody>
    </xdr:sp>
    <xdr:clientData/>
  </xdr:twoCellAnchor>
  <xdr:twoCellAnchor>
    <xdr:from>
      <xdr:col>0</xdr:col>
      <xdr:colOff>235323</xdr:colOff>
      <xdr:row>17</xdr:row>
      <xdr:rowOff>12886</xdr:rowOff>
    </xdr:from>
    <xdr:to>
      <xdr:col>3</xdr:col>
      <xdr:colOff>201706</xdr:colOff>
      <xdr:row>19</xdr:row>
      <xdr:rowOff>123264</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35323" y="3867710"/>
          <a:ext cx="806824" cy="491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受験番号</a:t>
          </a:r>
          <a:r>
            <a:rPr kumimoji="1" lang="en-US" altLang="ja-JP" sz="900">
              <a:latin typeface="+mn-lt"/>
            </a:rPr>
            <a:t>Examinee No.</a:t>
          </a:r>
          <a:endParaRPr kumimoji="1" lang="ja-JP" altLang="en-US" sz="900">
            <a:latin typeface="+mn-lt"/>
          </a:endParaRPr>
        </a:p>
      </xdr:txBody>
    </xdr:sp>
    <xdr:clientData/>
  </xdr:twoCellAnchor>
  <xdr:twoCellAnchor>
    <xdr:from>
      <xdr:col>0</xdr:col>
      <xdr:colOff>168088</xdr:colOff>
      <xdr:row>23</xdr:row>
      <xdr:rowOff>11206</xdr:rowOff>
    </xdr:from>
    <xdr:to>
      <xdr:col>12</xdr:col>
      <xdr:colOff>168088</xdr:colOff>
      <xdr:row>34</xdr:row>
      <xdr:rowOff>22412</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68088" y="4802281"/>
          <a:ext cx="3219450" cy="231625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153521</xdr:colOff>
      <xdr:row>9</xdr:row>
      <xdr:rowOff>0</xdr:rowOff>
    </xdr:from>
    <xdr:to>
      <xdr:col>24</xdr:col>
      <xdr:colOff>131110</xdr:colOff>
      <xdr:row>20</xdr:row>
      <xdr:rowOff>11205</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3620621" y="1914525"/>
          <a:ext cx="3197039" cy="231625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0</xdr:colOff>
      <xdr:row>10</xdr:row>
      <xdr:rowOff>0</xdr:rowOff>
    </xdr:from>
    <xdr:to>
      <xdr:col>16</xdr:col>
      <xdr:colOff>358588</xdr:colOff>
      <xdr:row>11</xdr:row>
      <xdr:rowOff>100852</xdr:rowOff>
    </xdr:to>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3843618" y="2386853"/>
          <a:ext cx="918882" cy="425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送付先 </a:t>
          </a:r>
          <a:r>
            <a:rPr kumimoji="1" lang="en-US" altLang="ja-JP" sz="900">
              <a:latin typeface="+mn-lt"/>
            </a:rPr>
            <a:t>3</a:t>
          </a:r>
        </a:p>
        <a:p>
          <a:r>
            <a:rPr kumimoji="1" lang="en-US" altLang="ja-JP" sz="900">
              <a:latin typeface="+mn-lt"/>
            </a:rPr>
            <a:t>Address 3</a:t>
          </a:r>
          <a:endParaRPr kumimoji="1" lang="ja-JP" altLang="en-US" sz="900">
            <a:latin typeface="+mn-lt"/>
          </a:endParaRPr>
        </a:p>
      </xdr:txBody>
    </xdr:sp>
    <xdr:clientData/>
  </xdr:twoCellAnchor>
  <xdr:twoCellAnchor>
    <xdr:from>
      <xdr:col>1</xdr:col>
      <xdr:colOff>0</xdr:colOff>
      <xdr:row>24</xdr:row>
      <xdr:rowOff>0</xdr:rowOff>
    </xdr:from>
    <xdr:to>
      <xdr:col>3</xdr:col>
      <xdr:colOff>201706</xdr:colOff>
      <xdr:row>25</xdr:row>
      <xdr:rowOff>100853</xdr:rowOff>
    </xdr:to>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280147" y="5266765"/>
          <a:ext cx="762000" cy="425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送付先 </a:t>
          </a:r>
          <a:r>
            <a:rPr kumimoji="1" lang="en-US" altLang="ja-JP" sz="900">
              <a:latin typeface="+mn-lt"/>
            </a:rPr>
            <a:t>2</a:t>
          </a:r>
        </a:p>
        <a:p>
          <a:r>
            <a:rPr kumimoji="1" lang="en-US" altLang="ja-JP" sz="900">
              <a:latin typeface="+mn-lt"/>
            </a:rPr>
            <a:t>Address 2</a:t>
          </a:r>
          <a:endParaRPr kumimoji="1" lang="ja-JP" altLang="en-US" sz="900">
            <a:latin typeface="+mn-lt"/>
          </a:endParaRPr>
        </a:p>
      </xdr:txBody>
    </xdr:sp>
    <xdr:clientData/>
  </xdr:twoCellAnchor>
  <xdr:twoCellAnchor>
    <xdr:from>
      <xdr:col>14</xdr:col>
      <xdr:colOff>0</xdr:colOff>
      <xdr:row>14</xdr:row>
      <xdr:rowOff>0</xdr:rowOff>
    </xdr:from>
    <xdr:to>
      <xdr:col>17</xdr:col>
      <xdr:colOff>100854</xdr:colOff>
      <xdr:row>16</xdr:row>
      <xdr:rowOff>168088</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3843618" y="3283324"/>
          <a:ext cx="1030942" cy="549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氏名</a:t>
          </a:r>
          <a:endParaRPr kumimoji="1" lang="en-US" altLang="ja-JP" sz="900">
            <a:latin typeface="+mn-lt"/>
          </a:endParaRPr>
        </a:p>
        <a:p>
          <a:r>
            <a:rPr kumimoji="1" lang="en-US" altLang="ja-JP" sz="900">
              <a:latin typeface="+mn-lt"/>
            </a:rPr>
            <a:t>Name</a:t>
          </a:r>
          <a:r>
            <a:rPr kumimoji="1" lang="ja-JP" altLang="en-US" sz="900">
              <a:latin typeface="+mn-lt"/>
            </a:rPr>
            <a:t>   </a:t>
          </a:r>
          <a:r>
            <a:rPr kumimoji="1" lang="en-US" altLang="ja-JP" sz="900">
              <a:latin typeface="+mn-lt"/>
            </a:rPr>
            <a:t>Mr./Ms.</a:t>
          </a:r>
          <a:endParaRPr kumimoji="1" lang="ja-JP" altLang="en-US" sz="900">
            <a:latin typeface="+mn-lt"/>
          </a:endParaRPr>
        </a:p>
      </xdr:txBody>
    </xdr:sp>
    <xdr:clientData/>
  </xdr:twoCellAnchor>
  <xdr:twoCellAnchor>
    <xdr:from>
      <xdr:col>14</xdr:col>
      <xdr:colOff>0</xdr:colOff>
      <xdr:row>17</xdr:row>
      <xdr:rowOff>12887</xdr:rowOff>
    </xdr:from>
    <xdr:to>
      <xdr:col>16</xdr:col>
      <xdr:colOff>246530</xdr:colOff>
      <xdr:row>19</xdr:row>
      <xdr:rowOff>123265</xdr:rowOff>
    </xdr:to>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3843618" y="3867711"/>
          <a:ext cx="806824" cy="491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受験番号</a:t>
          </a:r>
          <a:r>
            <a:rPr kumimoji="1" lang="en-US" altLang="ja-JP" sz="900">
              <a:latin typeface="+mn-lt"/>
            </a:rPr>
            <a:t>Examinee No.</a:t>
          </a:r>
          <a:endParaRPr kumimoji="1" lang="ja-JP" altLang="en-US" sz="900">
            <a:latin typeface="+mn-lt"/>
          </a:endParaRPr>
        </a:p>
      </xdr:txBody>
    </xdr:sp>
    <xdr:clientData/>
  </xdr:twoCellAnchor>
  <xdr:twoCellAnchor>
    <xdr:from>
      <xdr:col>1</xdr:col>
      <xdr:colOff>0</xdr:colOff>
      <xdr:row>28</xdr:row>
      <xdr:rowOff>0</xdr:rowOff>
    </xdr:from>
    <xdr:to>
      <xdr:col>4</xdr:col>
      <xdr:colOff>22413</xdr:colOff>
      <xdr:row>30</xdr:row>
      <xdr:rowOff>168088</xdr:rowOff>
    </xdr:to>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280147" y="6163235"/>
          <a:ext cx="1030942" cy="549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氏名</a:t>
          </a:r>
          <a:endParaRPr kumimoji="1" lang="en-US" altLang="ja-JP" sz="900">
            <a:latin typeface="+mn-lt"/>
          </a:endParaRPr>
        </a:p>
        <a:p>
          <a:r>
            <a:rPr kumimoji="1" lang="en-US" altLang="ja-JP" sz="900">
              <a:latin typeface="+mn-lt"/>
            </a:rPr>
            <a:t>Name</a:t>
          </a:r>
          <a:r>
            <a:rPr kumimoji="1" lang="ja-JP" altLang="en-US" sz="900">
              <a:latin typeface="+mn-lt"/>
            </a:rPr>
            <a:t>   </a:t>
          </a:r>
          <a:r>
            <a:rPr kumimoji="1" lang="en-US" altLang="ja-JP" sz="900">
              <a:latin typeface="+mn-lt"/>
            </a:rPr>
            <a:t>Mr./Ms.</a:t>
          </a:r>
          <a:endParaRPr kumimoji="1" lang="ja-JP" altLang="en-US" sz="900">
            <a:latin typeface="+mn-lt"/>
          </a:endParaRPr>
        </a:p>
      </xdr:txBody>
    </xdr:sp>
    <xdr:clientData/>
  </xdr:twoCellAnchor>
  <xdr:twoCellAnchor>
    <xdr:from>
      <xdr:col>1</xdr:col>
      <xdr:colOff>0</xdr:colOff>
      <xdr:row>31</xdr:row>
      <xdr:rowOff>12887</xdr:rowOff>
    </xdr:from>
    <xdr:to>
      <xdr:col>3</xdr:col>
      <xdr:colOff>246530</xdr:colOff>
      <xdr:row>33</xdr:row>
      <xdr:rowOff>123265</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280147" y="6747622"/>
          <a:ext cx="806824" cy="491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受験番号</a:t>
          </a:r>
          <a:r>
            <a:rPr kumimoji="1" lang="en-US" altLang="ja-JP" sz="900">
              <a:latin typeface="+mn-lt"/>
            </a:rPr>
            <a:t>Examinee No.</a:t>
          </a:r>
          <a:endParaRPr kumimoji="1" lang="ja-JP" altLang="en-US" sz="900">
            <a:latin typeface="+mn-l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WNER\Desktop\&#22806;&#22269;&#20154;&#36984;&#25244;&#39000;&#26360;\&#20462;&#27491;&#29256;&#12304;&#33521;&#35486;&#29256;&#12305;&#22806;&#22269;&#20154;&#12539;&#22799;&#26399;&#65288;&#21338;&#22763;&#21069;&#26399;&#65289;&#21215;&#38598;&#35201;&#38917;%20&#27096;&#24335;1&#6537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1 for October Enrollment"/>
      <sheetName val="Form1 for April Enrollment"/>
      <sheetName val="Form２・Form３"/>
      <sheetName val="Form 4"/>
      <sheetName val="Form 5"/>
      <sheetName val="Form 6"/>
    </sheetNames>
    <sheetDataSet>
      <sheetData sheetId="0">
        <row r="2">
          <cell r="A2" t="str">
            <v>Male　・　Female</v>
          </cell>
          <cell r="B2">
            <v>1</v>
          </cell>
          <cell r="C2">
            <v>1</v>
          </cell>
          <cell r="E2" t="str">
            <v>■</v>
          </cell>
        </row>
        <row r="3">
          <cell r="A3" t="str">
            <v>Male</v>
          </cell>
          <cell r="B3">
            <v>2</v>
          </cell>
          <cell r="C3">
            <v>2</v>
          </cell>
          <cell r="E3" t="str">
            <v>□</v>
          </cell>
        </row>
        <row r="4">
          <cell r="A4" t="str">
            <v>Female</v>
          </cell>
          <cell r="B4">
            <v>3</v>
          </cell>
          <cell r="C4">
            <v>3</v>
          </cell>
        </row>
        <row r="5">
          <cell r="B5">
            <v>4</v>
          </cell>
          <cell r="C5">
            <v>4</v>
          </cell>
        </row>
        <row r="6">
          <cell r="B6">
            <v>5</v>
          </cell>
          <cell r="C6">
            <v>5</v>
          </cell>
        </row>
        <row r="7">
          <cell r="B7">
            <v>6</v>
          </cell>
          <cell r="C7">
            <v>6</v>
          </cell>
        </row>
        <row r="8">
          <cell r="B8">
            <v>7</v>
          </cell>
          <cell r="C8">
            <v>7</v>
          </cell>
        </row>
        <row r="9">
          <cell r="B9">
            <v>8</v>
          </cell>
          <cell r="C9">
            <v>8</v>
          </cell>
        </row>
        <row r="10">
          <cell r="B10">
            <v>9</v>
          </cell>
          <cell r="C10">
            <v>9</v>
          </cell>
        </row>
        <row r="11">
          <cell r="B11">
            <v>10</v>
          </cell>
          <cell r="C11">
            <v>10</v>
          </cell>
        </row>
        <row r="12">
          <cell r="B12">
            <v>11</v>
          </cell>
          <cell r="C12">
            <v>11</v>
          </cell>
        </row>
        <row r="13">
          <cell r="B13">
            <v>12</v>
          </cell>
          <cell r="C13">
            <v>12</v>
          </cell>
        </row>
        <row r="14">
          <cell r="C14">
            <v>13</v>
          </cell>
        </row>
        <row r="15">
          <cell r="C15">
            <v>14</v>
          </cell>
        </row>
        <row r="16">
          <cell r="C16">
            <v>15</v>
          </cell>
        </row>
        <row r="17">
          <cell r="C17">
            <v>16</v>
          </cell>
        </row>
        <row r="18">
          <cell r="C18">
            <v>17</v>
          </cell>
        </row>
        <row r="19">
          <cell r="C19">
            <v>18</v>
          </cell>
        </row>
        <row r="20">
          <cell r="C20">
            <v>19</v>
          </cell>
        </row>
        <row r="21">
          <cell r="C21">
            <v>20</v>
          </cell>
        </row>
        <row r="22">
          <cell r="C22">
            <v>21</v>
          </cell>
        </row>
        <row r="23">
          <cell r="C23">
            <v>22</v>
          </cell>
        </row>
        <row r="24">
          <cell r="C24">
            <v>23</v>
          </cell>
        </row>
        <row r="25">
          <cell r="C25">
            <v>24</v>
          </cell>
        </row>
        <row r="26">
          <cell r="C26">
            <v>25</v>
          </cell>
        </row>
        <row r="27">
          <cell r="C27">
            <v>26</v>
          </cell>
        </row>
        <row r="28">
          <cell r="C28">
            <v>27</v>
          </cell>
        </row>
        <row r="29">
          <cell r="C29">
            <v>28</v>
          </cell>
        </row>
        <row r="30">
          <cell r="C30">
            <v>29</v>
          </cell>
        </row>
        <row r="31">
          <cell r="C31">
            <v>30</v>
          </cell>
        </row>
        <row r="32">
          <cell r="C32">
            <v>31</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32"/>
  <sheetViews>
    <sheetView workbookViewId="0">
      <selection activeCell="G3" sqref="G3"/>
    </sheetView>
  </sheetViews>
  <sheetFormatPr defaultRowHeight="13.5"/>
  <cols>
    <col min="1" max="2" width="3.5" bestFit="1" customWidth="1"/>
    <col min="4" max="4" width="7.125" bestFit="1" customWidth="1"/>
    <col min="5" max="5" width="13" bestFit="1" customWidth="1"/>
    <col min="6" max="6" width="24.5" customWidth="1"/>
  </cols>
  <sheetData>
    <row r="1" spans="1:6">
      <c r="A1" t="s">
        <v>16</v>
      </c>
      <c r="B1" t="s">
        <v>15</v>
      </c>
      <c r="C1" t="s">
        <v>14</v>
      </c>
      <c r="D1" t="s">
        <v>13</v>
      </c>
      <c r="E1" t="s">
        <v>192</v>
      </c>
      <c r="F1" t="s">
        <v>193</v>
      </c>
    </row>
    <row r="2" spans="1:6">
      <c r="A2">
        <v>1</v>
      </c>
      <c r="B2">
        <v>1</v>
      </c>
      <c r="C2" t="s">
        <v>30</v>
      </c>
      <c r="D2" t="s">
        <v>12</v>
      </c>
      <c r="E2" s="178" t="str">
        <f>IF(Form1!$B$31="■","□","■")</f>
        <v>■</v>
      </c>
      <c r="F2" s="178" t="s">
        <v>195</v>
      </c>
    </row>
    <row r="3" spans="1:6">
      <c r="A3">
        <v>2</v>
      </c>
      <c r="B3">
        <v>2</v>
      </c>
      <c r="C3" t="s">
        <v>31</v>
      </c>
      <c r="D3" t="s">
        <v>11</v>
      </c>
      <c r="E3" s="178" t="str">
        <f>IF(Form1!$B$31="■","□","□")</f>
        <v>□</v>
      </c>
      <c r="F3" s="178" t="str">
        <f>IF(Form1!$B$31="■","■","□")</f>
        <v>□</v>
      </c>
    </row>
    <row r="4" spans="1:6">
      <c r="A4">
        <v>3</v>
      </c>
      <c r="B4">
        <v>3</v>
      </c>
      <c r="E4" s="178"/>
    </row>
    <row r="5" spans="1:6">
      <c r="A5">
        <v>4</v>
      </c>
      <c r="B5">
        <v>4</v>
      </c>
      <c r="E5" s="178"/>
    </row>
    <row r="6" spans="1:6">
      <c r="A6">
        <v>5</v>
      </c>
      <c r="B6">
        <v>5</v>
      </c>
    </row>
    <row r="7" spans="1:6">
      <c r="A7">
        <v>6</v>
      </c>
      <c r="B7">
        <v>6</v>
      </c>
    </row>
    <row r="8" spans="1:6">
      <c r="A8">
        <v>7</v>
      </c>
      <c r="B8">
        <v>7</v>
      </c>
    </row>
    <row r="9" spans="1:6">
      <c r="A9">
        <v>8</v>
      </c>
      <c r="B9">
        <v>8</v>
      </c>
    </row>
    <row r="10" spans="1:6">
      <c r="A10">
        <v>9</v>
      </c>
      <c r="B10">
        <v>9</v>
      </c>
    </row>
    <row r="11" spans="1:6">
      <c r="A11">
        <v>10</v>
      </c>
      <c r="B11">
        <v>10</v>
      </c>
    </row>
    <row r="12" spans="1:6">
      <c r="A12">
        <v>11</v>
      </c>
      <c r="B12">
        <v>11</v>
      </c>
    </row>
    <row r="13" spans="1:6">
      <c r="A13">
        <v>12</v>
      </c>
      <c r="B13">
        <v>12</v>
      </c>
    </row>
    <row r="14" spans="1:6">
      <c r="B14">
        <v>13</v>
      </c>
    </row>
    <row r="15" spans="1:6">
      <c r="B15">
        <v>14</v>
      </c>
    </row>
    <row r="16" spans="1:6">
      <c r="B16">
        <v>15</v>
      </c>
    </row>
    <row r="17" spans="2:2">
      <c r="B17">
        <v>16</v>
      </c>
    </row>
    <row r="18" spans="2:2">
      <c r="B18">
        <v>17</v>
      </c>
    </row>
    <row r="19" spans="2:2">
      <c r="B19">
        <v>18</v>
      </c>
    </row>
    <row r="20" spans="2:2">
      <c r="B20">
        <v>19</v>
      </c>
    </row>
    <row r="21" spans="2:2">
      <c r="B21">
        <v>20</v>
      </c>
    </row>
    <row r="22" spans="2:2">
      <c r="B22">
        <v>21</v>
      </c>
    </row>
    <row r="23" spans="2:2">
      <c r="B23">
        <v>22</v>
      </c>
    </row>
    <row r="24" spans="2:2">
      <c r="B24">
        <v>23</v>
      </c>
    </row>
    <row r="25" spans="2:2">
      <c r="B25">
        <v>24</v>
      </c>
    </row>
    <row r="26" spans="2:2">
      <c r="B26">
        <v>25</v>
      </c>
    </row>
    <row r="27" spans="2:2">
      <c r="B27">
        <v>26</v>
      </c>
    </row>
    <row r="28" spans="2:2">
      <c r="B28">
        <v>27</v>
      </c>
    </row>
    <row r="29" spans="2:2">
      <c r="B29">
        <v>28</v>
      </c>
    </row>
    <row r="30" spans="2:2">
      <c r="B30">
        <v>29</v>
      </c>
    </row>
    <row r="31" spans="2:2">
      <c r="B31">
        <v>30</v>
      </c>
    </row>
    <row r="32" spans="2:2">
      <c r="B32">
        <v>31</v>
      </c>
    </row>
  </sheetData>
  <sheetProtection selectLockedCells="1"/>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F93"/>
  <sheetViews>
    <sheetView showGridLines="0" tabSelected="1" view="pageBreakPreview" zoomScaleNormal="100" zoomScaleSheetLayoutView="100" workbookViewId="0">
      <selection activeCell="F17" sqref="F17:T17"/>
    </sheetView>
  </sheetViews>
  <sheetFormatPr defaultRowHeight="15" customHeight="1"/>
  <cols>
    <col min="1" max="1" width="5.125" style="2" customWidth="1"/>
    <col min="2" max="2" width="4.625" style="2" customWidth="1"/>
    <col min="3" max="3" width="3.625" style="2" customWidth="1"/>
    <col min="4" max="4" width="3.375" style="2" customWidth="1"/>
    <col min="5" max="5" width="2.75" style="2" customWidth="1"/>
    <col min="6" max="6" width="2.625" style="2" customWidth="1"/>
    <col min="7" max="14" width="3.625" style="2" customWidth="1"/>
    <col min="15" max="15" width="6.75" style="2" customWidth="1"/>
    <col min="16" max="17" width="2.625" style="2" customWidth="1"/>
    <col min="18" max="19" width="3.625" style="2" customWidth="1"/>
    <col min="20" max="20" width="3.125" style="2" customWidth="1"/>
    <col min="21" max="21" width="1.75" style="2" customWidth="1"/>
    <col min="22" max="22" width="2.625" style="2" customWidth="1"/>
    <col min="23" max="23" width="4.625" style="2" customWidth="1"/>
    <col min="24" max="24" width="3.625" style="2" customWidth="1"/>
    <col min="25" max="25" width="5" style="2" customWidth="1"/>
    <col min="26" max="26" width="1.375" style="2" customWidth="1"/>
    <col min="27" max="27" width="3.625" style="2" customWidth="1"/>
    <col min="28" max="28" width="9" style="2" hidden="1" customWidth="1"/>
    <col min="29" max="29" width="10.875" style="2" hidden="1" customWidth="1"/>
    <col min="30" max="16384" width="9" style="2"/>
  </cols>
  <sheetData>
    <row r="1" spans="1:29" ht="15" customHeight="1">
      <c r="A1" s="181">
        <v>2021</v>
      </c>
      <c r="B1" s="181" t="s">
        <v>157</v>
      </c>
      <c r="C1" s="182" t="s">
        <v>30</v>
      </c>
      <c r="D1" s="183" t="str">
        <f>"入学・"&amp;IF(C1="4月",A1,A1+1)&amp;"年度"&amp;IF(C1="4月","10月","4月")&amp;" 入学 北九州市立大学大学院 国際環境工学研究科（博士後期課程)入学願書"</f>
        <v>入学・2021年度10月 入学 北九州市立大学大学院 国際環境工学研究科（博士後期課程)入学願書</v>
      </c>
      <c r="E1" s="181"/>
      <c r="F1" s="181"/>
      <c r="G1" s="181"/>
      <c r="H1" s="181"/>
      <c r="I1" s="181"/>
      <c r="J1" s="181"/>
      <c r="K1" s="181"/>
      <c r="L1" s="181"/>
      <c r="M1" s="181"/>
      <c r="N1" s="181"/>
      <c r="O1" s="181"/>
      <c r="P1" s="181"/>
      <c r="Q1" s="181"/>
      <c r="R1" s="181"/>
      <c r="S1" s="181"/>
      <c r="T1" s="181"/>
      <c r="U1" s="181"/>
      <c r="V1" s="181"/>
      <c r="W1" s="181"/>
      <c r="X1" s="181"/>
      <c r="Y1" s="181"/>
      <c r="Z1" s="184"/>
    </row>
    <row r="2" spans="1:29" ht="18" customHeight="1">
      <c r="A2" s="407" t="str">
        <f>IF(C1="4月","April","October")&amp;","&amp;A1&amp; " Enrollment or "&amp;IF(C1="4月","October","April")&amp;","&amp;IF(C1="4月",A1,A1+1)&amp;" Enrollment ：The University of Kitakyushu, "</f>
        <v xml:space="preserve">April,2021 Enrollment or October,2021 Enrollment ：The University of Kitakyushu, </v>
      </c>
      <c r="B2" s="407"/>
      <c r="C2" s="407"/>
      <c r="D2" s="407"/>
      <c r="E2" s="407"/>
      <c r="F2" s="407"/>
      <c r="G2" s="407"/>
      <c r="H2" s="407"/>
      <c r="I2" s="407"/>
      <c r="J2" s="407"/>
      <c r="K2" s="407"/>
      <c r="L2" s="407"/>
      <c r="M2" s="407"/>
      <c r="N2" s="407"/>
      <c r="O2" s="407"/>
      <c r="P2" s="407"/>
      <c r="Q2" s="407"/>
      <c r="R2" s="407"/>
      <c r="S2" s="407"/>
      <c r="T2" s="407"/>
      <c r="U2" s="407"/>
      <c r="V2" s="407"/>
      <c r="W2" s="407"/>
      <c r="X2" s="407"/>
      <c r="Y2" s="407"/>
      <c r="Z2" s="407"/>
      <c r="AB2" s="35"/>
    </row>
    <row r="3" spans="1:29" ht="23.25" customHeight="1" thickBot="1">
      <c r="A3" s="408" t="s">
        <v>204</v>
      </c>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B3" s="35"/>
    </row>
    <row r="4" spans="1:29" ht="18" customHeight="1">
      <c r="A4" s="438" t="s">
        <v>28</v>
      </c>
      <c r="B4" s="439"/>
      <c r="C4" s="440"/>
      <c r="D4" s="435" t="s">
        <v>110</v>
      </c>
      <c r="E4" s="436"/>
      <c r="F4" s="436"/>
      <c r="G4" s="436"/>
      <c r="H4" s="436"/>
      <c r="I4" s="436"/>
      <c r="J4" s="436"/>
      <c r="K4" s="436"/>
      <c r="L4" s="436"/>
      <c r="M4" s="436"/>
      <c r="N4" s="436"/>
      <c r="O4" s="436"/>
      <c r="P4" s="437"/>
      <c r="Q4" s="431" t="s">
        <v>26</v>
      </c>
      <c r="R4" s="432"/>
      <c r="S4" s="432"/>
      <c r="T4" s="433"/>
      <c r="U4" s="428" t="s">
        <v>24</v>
      </c>
      <c r="V4" s="428"/>
      <c r="W4" s="428"/>
      <c r="X4" s="428"/>
      <c r="Y4" s="428"/>
      <c r="Z4" s="429"/>
    </row>
    <row r="5" spans="1:29" ht="18" customHeight="1" thickBot="1">
      <c r="A5" s="456" t="s">
        <v>27</v>
      </c>
      <c r="B5" s="457"/>
      <c r="C5" s="458"/>
      <c r="D5" s="453" t="s">
        <v>111</v>
      </c>
      <c r="E5" s="454"/>
      <c r="F5" s="454"/>
      <c r="G5" s="454"/>
      <c r="H5" s="454"/>
      <c r="I5" s="454"/>
      <c r="J5" s="454"/>
      <c r="K5" s="454"/>
      <c r="L5" s="454"/>
      <c r="M5" s="454"/>
      <c r="N5" s="454"/>
      <c r="O5" s="454"/>
      <c r="P5" s="455"/>
      <c r="Q5" s="325" t="s">
        <v>25</v>
      </c>
      <c r="R5" s="326"/>
      <c r="S5" s="326"/>
      <c r="T5" s="327"/>
      <c r="U5" s="277"/>
      <c r="V5" s="277"/>
      <c r="W5" s="277"/>
      <c r="X5" s="277"/>
      <c r="Y5" s="277"/>
      <c r="Z5" s="430"/>
    </row>
    <row r="6" spans="1:29" s="62" customFormat="1" ht="15" customHeight="1">
      <c r="A6" s="459" t="s">
        <v>219</v>
      </c>
      <c r="B6" s="460"/>
      <c r="C6" s="461"/>
      <c r="D6" s="843" t="s">
        <v>217</v>
      </c>
      <c r="E6" s="844"/>
      <c r="F6" s="844"/>
      <c r="G6" s="844"/>
      <c r="H6" s="844"/>
      <c r="I6" s="844"/>
      <c r="J6" s="844"/>
      <c r="K6" s="844"/>
      <c r="L6" s="845"/>
      <c r="M6" s="462" t="s">
        <v>29</v>
      </c>
      <c r="N6" s="460"/>
      <c r="O6" s="460"/>
      <c r="P6" s="461"/>
      <c r="Q6" s="59"/>
      <c r="R6" s="446" t="s">
        <v>18</v>
      </c>
      <c r="S6" s="360" t="s">
        <v>30</v>
      </c>
      <c r="T6" s="360"/>
      <c r="U6" s="60"/>
      <c r="V6" s="61"/>
      <c r="W6" s="446" t="s">
        <v>18</v>
      </c>
      <c r="X6" s="444" t="s">
        <v>31</v>
      </c>
      <c r="Y6" s="444"/>
      <c r="Z6" s="445"/>
    </row>
    <row r="7" spans="1:29" ht="15" customHeight="1">
      <c r="A7" s="450" t="s">
        <v>220</v>
      </c>
      <c r="B7" s="451"/>
      <c r="C7" s="452"/>
      <c r="D7" s="846" t="s">
        <v>218</v>
      </c>
      <c r="E7" s="847"/>
      <c r="F7" s="847"/>
      <c r="G7" s="847"/>
      <c r="H7" s="847"/>
      <c r="I7" s="847"/>
      <c r="J7" s="847"/>
      <c r="K7" s="847"/>
      <c r="L7" s="848"/>
      <c r="M7" s="420" t="s">
        <v>1</v>
      </c>
      <c r="N7" s="421"/>
      <c r="O7" s="421"/>
      <c r="P7" s="422"/>
      <c r="Q7" s="25"/>
      <c r="R7" s="447"/>
      <c r="S7" s="66" t="s">
        <v>40</v>
      </c>
      <c r="T7" s="57"/>
      <c r="U7" s="57"/>
      <c r="W7" s="447"/>
      <c r="X7" s="67" t="s">
        <v>0</v>
      </c>
      <c r="Y7" s="63"/>
      <c r="Z7" s="64"/>
    </row>
    <row r="8" spans="1:29" ht="15" customHeight="1">
      <c r="A8" s="242" t="s">
        <v>32</v>
      </c>
      <c r="B8" s="243"/>
      <c r="C8" s="244"/>
      <c r="D8" s="423"/>
      <c r="E8" s="424"/>
      <c r="F8" s="424"/>
      <c r="G8" s="424"/>
      <c r="H8" s="424"/>
      <c r="I8" s="424"/>
      <c r="J8" s="424"/>
      <c r="K8" s="424"/>
      <c r="L8" s="425"/>
      <c r="M8" s="426"/>
      <c r="N8" s="424"/>
      <c r="O8" s="424"/>
      <c r="P8" s="424"/>
      <c r="Q8" s="424"/>
      <c r="R8" s="424"/>
      <c r="S8" s="424"/>
      <c r="T8" s="427"/>
      <c r="U8" s="441" t="s">
        <v>17</v>
      </c>
      <c r="V8" s="442"/>
      <c r="W8" s="442"/>
      <c r="X8" s="442"/>
      <c r="Y8" s="442"/>
      <c r="Z8" s="443"/>
    </row>
    <row r="9" spans="1:29" ht="12" customHeight="1">
      <c r="A9" s="393" t="s">
        <v>191</v>
      </c>
      <c r="B9" s="394"/>
      <c r="C9" s="395"/>
      <c r="D9" s="409" t="s">
        <v>35</v>
      </c>
      <c r="E9" s="410"/>
      <c r="F9" s="410"/>
      <c r="G9" s="410"/>
      <c r="H9" s="410"/>
      <c r="I9" s="410"/>
      <c r="J9" s="410"/>
      <c r="K9" s="410"/>
      <c r="L9" s="411"/>
      <c r="M9" s="412" t="s">
        <v>36</v>
      </c>
      <c r="N9" s="410"/>
      <c r="O9" s="410"/>
      <c r="P9" s="410"/>
      <c r="Q9" s="410"/>
      <c r="R9" s="410"/>
      <c r="S9" s="410"/>
      <c r="T9" s="413"/>
      <c r="U9" s="361" t="s">
        <v>39</v>
      </c>
      <c r="V9" s="362"/>
      <c r="W9" s="362"/>
      <c r="X9" s="362"/>
      <c r="Y9" s="362"/>
      <c r="Z9" s="363"/>
    </row>
    <row r="10" spans="1:29" ht="30" customHeight="1">
      <c r="A10" s="396"/>
      <c r="B10" s="397"/>
      <c r="C10" s="398"/>
      <c r="D10" s="370"/>
      <c r="E10" s="371"/>
      <c r="F10" s="371"/>
      <c r="G10" s="371"/>
      <c r="H10" s="371"/>
      <c r="I10" s="371"/>
      <c r="J10" s="371"/>
      <c r="K10" s="371"/>
      <c r="L10" s="372"/>
      <c r="M10" s="373"/>
      <c r="N10" s="371"/>
      <c r="O10" s="371"/>
      <c r="P10" s="371"/>
      <c r="Q10" s="371"/>
      <c r="R10" s="371"/>
      <c r="S10" s="371"/>
      <c r="T10" s="374"/>
      <c r="U10" s="448" t="s">
        <v>18</v>
      </c>
      <c r="V10" s="449"/>
      <c r="W10" s="65" t="s">
        <v>33</v>
      </c>
      <c r="X10" s="46" t="s">
        <v>18</v>
      </c>
      <c r="Y10" s="381" t="s">
        <v>34</v>
      </c>
      <c r="Z10" s="382"/>
    </row>
    <row r="11" spans="1:29" ht="8.1" customHeight="1">
      <c r="A11" s="399"/>
      <c r="B11" s="400"/>
      <c r="C11" s="401"/>
      <c r="D11" s="414"/>
      <c r="E11" s="415"/>
      <c r="F11" s="415"/>
      <c r="G11" s="415"/>
      <c r="H11" s="415"/>
      <c r="I11" s="415"/>
      <c r="J11" s="415"/>
      <c r="K11" s="415"/>
      <c r="L11" s="415"/>
      <c r="M11" s="415"/>
      <c r="N11" s="415"/>
      <c r="O11" s="415"/>
      <c r="P11" s="415"/>
      <c r="Q11" s="415"/>
      <c r="R11" s="415"/>
      <c r="S11" s="415"/>
      <c r="T11" s="416"/>
      <c r="U11" s="16"/>
      <c r="V11" s="434"/>
      <c r="W11" s="434"/>
      <c r="X11" s="434"/>
      <c r="Y11" s="434"/>
      <c r="Z11" s="17"/>
    </row>
    <row r="12" spans="1:29" ht="38.1" customHeight="1">
      <c r="A12" s="402"/>
      <c r="B12" s="403"/>
      <c r="C12" s="404"/>
      <c r="D12" s="417"/>
      <c r="E12" s="418"/>
      <c r="F12" s="418"/>
      <c r="G12" s="418"/>
      <c r="H12" s="418"/>
      <c r="I12" s="418"/>
      <c r="J12" s="418"/>
      <c r="K12" s="418"/>
      <c r="L12" s="418"/>
      <c r="M12" s="418"/>
      <c r="N12" s="418"/>
      <c r="O12" s="418"/>
      <c r="P12" s="418"/>
      <c r="Q12" s="418"/>
      <c r="R12" s="418"/>
      <c r="S12" s="418"/>
      <c r="T12" s="419"/>
      <c r="U12" s="383" t="s">
        <v>44</v>
      </c>
      <c r="V12" s="384"/>
      <c r="W12" s="384"/>
      <c r="X12" s="384"/>
      <c r="Y12" s="384"/>
      <c r="Z12" s="385"/>
    </row>
    <row r="13" spans="1:29" ht="15" customHeight="1">
      <c r="A13" s="388" t="s">
        <v>37</v>
      </c>
      <c r="B13" s="389"/>
      <c r="C13" s="389"/>
      <c r="D13" s="232"/>
      <c r="E13" s="232"/>
      <c r="F13" s="232"/>
      <c r="G13" s="232"/>
      <c r="H13" s="232"/>
      <c r="I13" s="232"/>
      <c r="J13" s="232"/>
      <c r="K13" s="232"/>
      <c r="L13" s="232"/>
      <c r="M13" s="390" t="s">
        <v>38</v>
      </c>
      <c r="N13" s="391"/>
      <c r="O13" s="391"/>
      <c r="P13" s="391"/>
      <c r="Q13" s="391"/>
      <c r="R13" s="391"/>
      <c r="S13" s="391"/>
      <c r="T13" s="392"/>
      <c r="U13" s="16"/>
      <c r="V13" s="68"/>
      <c r="W13" s="68"/>
      <c r="X13" s="68"/>
      <c r="Y13" s="68"/>
      <c r="Z13" s="17"/>
    </row>
    <row r="14" spans="1:29" ht="30" customHeight="1">
      <c r="A14" s="405"/>
      <c r="B14" s="406"/>
      <c r="C14" s="379" t="s">
        <v>41</v>
      </c>
      <c r="D14" s="379"/>
      <c r="E14" s="380"/>
      <c r="F14" s="380"/>
      <c r="G14" s="379" t="s">
        <v>42</v>
      </c>
      <c r="H14" s="379"/>
      <c r="I14" s="387"/>
      <c r="J14" s="387"/>
      <c r="K14" s="379" t="s">
        <v>43</v>
      </c>
      <c r="L14" s="386"/>
      <c r="M14" s="364"/>
      <c r="N14" s="365"/>
      <c r="O14" s="365"/>
      <c r="P14" s="365"/>
      <c r="Q14" s="365"/>
      <c r="R14" s="365"/>
      <c r="S14" s="365"/>
      <c r="T14" s="366"/>
      <c r="U14" s="16"/>
      <c r="V14" s="68"/>
      <c r="W14" s="68"/>
      <c r="X14" s="68"/>
      <c r="Y14" s="68"/>
      <c r="Z14" s="17"/>
      <c r="AB14" s="2" t="s">
        <v>19</v>
      </c>
      <c r="AC14" s="2" t="str">
        <f>TEXT(A14&amp;"/"&amp;E14&amp;"/"&amp;I14,"yyyy/mm/dd")</f>
        <v>//</v>
      </c>
    </row>
    <row r="15" spans="1:29" ht="19.5" customHeight="1">
      <c r="A15" s="377" t="str">
        <f>IF(AND($R$6="■",$C$1="4月"),"入学時年齢 Age（"&amp;$A$1&amp;"年4月1日現在 / As of April 1,"&amp;$A$1&amp;")",IF(AND($R$6="■",$C$1="10月"),"入学時年齢 Age（"&amp;$A$1+1&amp;"年4月1日現在 / As of April 1,"&amp;$A$1+1&amp;")",IF(OR(AND($W$6="■",$C$1="4月"),AND($W$6="■",$C$1="10月")),"入学時年齢 Age（"&amp;$A$1&amp;"年10月1日現在 / As of October 1,"&amp;$A$1&amp;")","入学時年齢 （As of the date of Enrollment)")))</f>
        <v>入学時年齢 （As of the date of Enrollment)</v>
      </c>
      <c r="B15" s="378"/>
      <c r="C15" s="378"/>
      <c r="D15" s="378"/>
      <c r="E15" s="378"/>
      <c r="F15" s="378"/>
      <c r="G15" s="378"/>
      <c r="H15" s="378"/>
      <c r="I15" s="378"/>
      <c r="J15" s="378"/>
      <c r="K15" s="375" t="str">
        <f>IF(I14="","",DATEDIF($AC$14,$AC$15,"Y"))</f>
        <v/>
      </c>
      <c r="L15" s="376"/>
      <c r="M15" s="367"/>
      <c r="N15" s="368"/>
      <c r="O15" s="368"/>
      <c r="P15" s="368"/>
      <c r="Q15" s="368"/>
      <c r="R15" s="368"/>
      <c r="S15" s="368"/>
      <c r="T15" s="369"/>
      <c r="U15" s="16"/>
      <c r="V15" s="68"/>
      <c r="W15" s="68"/>
      <c r="X15" s="68"/>
      <c r="Y15" s="68"/>
      <c r="Z15" s="17"/>
      <c r="AB15" s="2" t="s">
        <v>20</v>
      </c>
      <c r="AC15" s="2" t="str">
        <f>IF(AND($R$6="■",$C$1="4月"),TEXT($A$1&amp;"/"&amp;4/1,"yyyy/mm/dd"),IF(AND($R$6="■",$C$1="10月"),TEXT($A$1+1&amp;"/"&amp;4/1,"yyyy/mm/dd"),IF(OR(AND($W$6="■",$C$1="4月"),AND($W$6="■",$C$1="10月")),TEXT($A$1&amp;"/"&amp;10/1,"yyyy/mm/dd"),"")))</f>
        <v/>
      </c>
    </row>
    <row r="16" spans="1:29" ht="38.1" customHeight="1">
      <c r="A16" s="309" t="s">
        <v>53</v>
      </c>
      <c r="B16" s="310"/>
      <c r="C16" s="310"/>
      <c r="D16" s="310"/>
      <c r="E16" s="310"/>
      <c r="F16" s="310"/>
      <c r="G16" s="310"/>
      <c r="H16" s="310"/>
      <c r="I16" s="310"/>
      <c r="J16" s="310"/>
      <c r="K16" s="310"/>
      <c r="L16" s="310"/>
      <c r="M16" s="310"/>
      <c r="N16" s="310"/>
      <c r="O16" s="310"/>
      <c r="P16" s="310"/>
      <c r="Q16" s="310"/>
      <c r="R16" s="310"/>
      <c r="S16" s="310"/>
      <c r="T16" s="311"/>
      <c r="U16" s="16"/>
      <c r="V16" s="68"/>
      <c r="W16" s="68"/>
      <c r="X16" s="68"/>
      <c r="Y16" s="68"/>
      <c r="Z16" s="17"/>
    </row>
    <row r="17" spans="1:32" ht="18" customHeight="1">
      <c r="A17" s="231" t="s">
        <v>46</v>
      </c>
      <c r="B17" s="232"/>
      <c r="C17" s="232"/>
      <c r="D17" s="232"/>
      <c r="E17" s="233"/>
      <c r="F17" s="234"/>
      <c r="G17" s="234"/>
      <c r="H17" s="234"/>
      <c r="I17" s="234"/>
      <c r="J17" s="234"/>
      <c r="K17" s="234"/>
      <c r="L17" s="234"/>
      <c r="M17" s="234"/>
      <c r="N17" s="234"/>
      <c r="O17" s="234"/>
      <c r="P17" s="234"/>
      <c r="Q17" s="234"/>
      <c r="R17" s="234"/>
      <c r="S17" s="234"/>
      <c r="T17" s="235"/>
      <c r="U17" s="16"/>
      <c r="V17" s="68"/>
      <c r="W17" s="68"/>
      <c r="X17" s="68"/>
      <c r="Y17" s="68"/>
      <c r="Z17" s="17"/>
    </row>
    <row r="18" spans="1:32" ht="33.75" customHeight="1">
      <c r="A18" s="239" t="s">
        <v>45</v>
      </c>
      <c r="B18" s="240"/>
      <c r="C18" s="240"/>
      <c r="D18" s="240"/>
      <c r="E18" s="241"/>
      <c r="F18" s="229"/>
      <c r="G18" s="229"/>
      <c r="H18" s="229"/>
      <c r="I18" s="229"/>
      <c r="J18" s="229"/>
      <c r="K18" s="229"/>
      <c r="L18" s="229"/>
      <c r="M18" s="229"/>
      <c r="N18" s="229"/>
      <c r="O18" s="229"/>
      <c r="P18" s="229"/>
      <c r="Q18" s="229"/>
      <c r="R18" s="229"/>
      <c r="S18" s="229"/>
      <c r="T18" s="229"/>
      <c r="U18" s="229"/>
      <c r="V18" s="229"/>
      <c r="W18" s="229"/>
      <c r="X18" s="229"/>
      <c r="Y18" s="229"/>
      <c r="Z18" s="230"/>
    </row>
    <row r="19" spans="1:32" ht="18.75" customHeight="1">
      <c r="A19" s="257" t="s">
        <v>47</v>
      </c>
      <c r="B19" s="258"/>
      <c r="C19" s="258"/>
      <c r="D19" s="258"/>
      <c r="E19" s="259"/>
      <c r="F19" s="328"/>
      <c r="G19" s="328"/>
      <c r="H19" s="328"/>
      <c r="I19" s="328"/>
      <c r="J19" s="328"/>
      <c r="K19" s="328"/>
      <c r="L19" s="328"/>
      <c r="M19" s="328"/>
      <c r="N19" s="329" t="s">
        <v>49</v>
      </c>
      <c r="O19" s="330"/>
      <c r="P19" s="331"/>
      <c r="Q19" s="332"/>
      <c r="R19" s="328"/>
      <c r="S19" s="328"/>
      <c r="T19" s="328"/>
      <c r="U19" s="328"/>
      <c r="V19" s="328"/>
      <c r="W19" s="328"/>
      <c r="X19" s="328"/>
      <c r="Y19" s="328"/>
      <c r="Z19" s="333"/>
    </row>
    <row r="20" spans="1:32" ht="18.75" customHeight="1">
      <c r="A20" s="251" t="s">
        <v>48</v>
      </c>
      <c r="B20" s="252"/>
      <c r="C20" s="252"/>
      <c r="D20" s="252"/>
      <c r="E20" s="253"/>
      <c r="F20" s="254"/>
      <c r="G20" s="254"/>
      <c r="H20" s="254"/>
      <c r="I20" s="254"/>
      <c r="J20" s="254"/>
      <c r="K20" s="254"/>
      <c r="L20" s="254"/>
      <c r="M20" s="254"/>
      <c r="N20" s="56" t="s">
        <v>2</v>
      </c>
      <c r="O20" s="255"/>
      <c r="P20" s="255"/>
      <c r="Q20" s="255"/>
      <c r="R20" s="255"/>
      <c r="S20" s="255"/>
      <c r="T20" s="255"/>
      <c r="U20" s="255"/>
      <c r="V20" s="255"/>
      <c r="W20" s="255"/>
      <c r="X20" s="255"/>
      <c r="Y20" s="255"/>
      <c r="Z20" s="256"/>
    </row>
    <row r="21" spans="1:32" ht="21.95" customHeight="1">
      <c r="A21" s="267" t="s">
        <v>107</v>
      </c>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9"/>
    </row>
    <row r="22" spans="1:32" ht="18" customHeight="1">
      <c r="A22" s="231" t="s">
        <v>46</v>
      </c>
      <c r="B22" s="260"/>
      <c r="C22" s="260"/>
      <c r="D22" s="260"/>
      <c r="E22" s="261"/>
      <c r="F22" s="234"/>
      <c r="G22" s="234"/>
      <c r="H22" s="234"/>
      <c r="I22" s="234"/>
      <c r="J22" s="234"/>
      <c r="K22" s="234"/>
      <c r="L22" s="234"/>
      <c r="M22" s="234"/>
      <c r="N22" s="234"/>
      <c r="O22" s="234"/>
      <c r="P22" s="234"/>
      <c r="Q22" s="234"/>
      <c r="R22" s="234"/>
      <c r="S22" s="234"/>
      <c r="T22" s="234"/>
      <c r="U22" s="234"/>
      <c r="V22" s="234"/>
      <c r="W22" s="234"/>
      <c r="X22" s="234"/>
      <c r="Y22" s="234"/>
      <c r="Z22" s="248"/>
    </row>
    <row r="23" spans="1:32" ht="30" customHeight="1">
      <c r="A23" s="239" t="s">
        <v>45</v>
      </c>
      <c r="B23" s="240"/>
      <c r="C23" s="240"/>
      <c r="D23" s="240"/>
      <c r="E23" s="241"/>
      <c r="F23" s="249"/>
      <c r="G23" s="249"/>
      <c r="H23" s="249"/>
      <c r="I23" s="249"/>
      <c r="J23" s="249"/>
      <c r="K23" s="249"/>
      <c r="L23" s="249"/>
      <c r="M23" s="249"/>
      <c r="N23" s="249"/>
      <c r="O23" s="249"/>
      <c r="P23" s="249"/>
      <c r="Q23" s="249"/>
      <c r="R23" s="249"/>
      <c r="S23" s="249"/>
      <c r="T23" s="249"/>
      <c r="U23" s="249"/>
      <c r="V23" s="249"/>
      <c r="W23" s="249"/>
      <c r="X23" s="249"/>
      <c r="Y23" s="249"/>
      <c r="Z23" s="250"/>
    </row>
    <row r="24" spans="1:32" ht="18.75" customHeight="1">
      <c r="A24" s="257" t="s">
        <v>47</v>
      </c>
      <c r="B24" s="258"/>
      <c r="C24" s="258"/>
      <c r="D24" s="258"/>
      <c r="E24" s="259"/>
      <c r="F24" s="297"/>
      <c r="G24" s="297"/>
      <c r="H24" s="297"/>
      <c r="I24" s="297"/>
      <c r="J24" s="297"/>
      <c r="K24" s="297"/>
      <c r="L24" s="297"/>
      <c r="M24" s="297"/>
      <c r="N24" s="297"/>
      <c r="O24" s="297"/>
      <c r="P24" s="297"/>
      <c r="Q24" s="297"/>
      <c r="R24" s="297"/>
      <c r="S24" s="297"/>
      <c r="T24" s="297"/>
      <c r="U24" s="297"/>
      <c r="V24" s="297"/>
      <c r="W24" s="297"/>
      <c r="X24" s="297"/>
      <c r="Y24" s="297"/>
      <c r="Z24" s="298"/>
    </row>
    <row r="25" spans="1:32" ht="30" customHeight="1" thickBot="1">
      <c r="A25" s="292" t="s">
        <v>50</v>
      </c>
      <c r="B25" s="293"/>
      <c r="C25" s="293"/>
      <c r="D25" s="293"/>
      <c r="E25" s="294"/>
      <c r="F25" s="295"/>
      <c r="G25" s="295"/>
      <c r="H25" s="295"/>
      <c r="I25" s="295"/>
      <c r="J25" s="295"/>
      <c r="K25" s="295"/>
      <c r="L25" s="295"/>
      <c r="M25" s="295"/>
      <c r="N25" s="295"/>
      <c r="O25" s="296"/>
      <c r="P25" s="262" t="s">
        <v>51</v>
      </c>
      <c r="Q25" s="263"/>
      <c r="R25" s="263"/>
      <c r="S25" s="263"/>
      <c r="T25" s="264"/>
      <c r="U25" s="265"/>
      <c r="V25" s="265"/>
      <c r="W25" s="265"/>
      <c r="X25" s="265"/>
      <c r="Y25" s="265"/>
      <c r="Z25" s="266"/>
    </row>
    <row r="26" spans="1:32" ht="15" customHeight="1">
      <c r="A26" s="299" t="s">
        <v>112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row>
    <row r="27" spans="1:32" ht="15" customHeight="1">
      <c r="A27" s="103" t="s">
        <v>108</v>
      </c>
      <c r="B27" s="104"/>
      <c r="C27" s="104"/>
      <c r="D27" s="105"/>
      <c r="E27" s="105"/>
      <c r="F27" s="105"/>
      <c r="G27" s="105"/>
      <c r="H27" s="105"/>
      <c r="I27" s="105"/>
      <c r="J27" s="105"/>
      <c r="K27" s="105"/>
      <c r="L27" s="105"/>
      <c r="M27" s="105"/>
      <c r="N27" s="105"/>
      <c r="O27" s="105"/>
      <c r="P27" s="105"/>
      <c r="Q27" s="105"/>
      <c r="R27" s="105"/>
      <c r="S27" s="105"/>
      <c r="T27" s="105"/>
      <c r="U27" s="105"/>
      <c r="V27" s="105"/>
      <c r="W27" s="105"/>
      <c r="X27" s="105"/>
      <c r="Y27" s="105"/>
      <c r="Z27" s="105"/>
    </row>
    <row r="28" spans="1:32" ht="31.5" customHeight="1" thickBot="1">
      <c r="A28" s="174" t="s">
        <v>113</v>
      </c>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row>
    <row r="29" spans="1:32" ht="23.1" customHeight="1">
      <c r="A29" s="44" t="s">
        <v>18</v>
      </c>
      <c r="B29" s="246" t="s">
        <v>76</v>
      </c>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7"/>
    </row>
    <row r="30" spans="1:32" ht="21.95" customHeight="1">
      <c r="A30" s="38"/>
      <c r="B30" s="51" t="s">
        <v>18</v>
      </c>
      <c r="C30" s="270" t="s">
        <v>148</v>
      </c>
      <c r="D30" s="270"/>
      <c r="E30" s="270"/>
      <c r="F30" s="270"/>
      <c r="G30" s="270"/>
      <c r="H30" s="270"/>
      <c r="I30" s="270"/>
      <c r="J30" s="270"/>
      <c r="K30" s="270"/>
      <c r="L30" s="270"/>
      <c r="M30" s="270"/>
      <c r="N30" s="270"/>
      <c r="O30" s="270"/>
      <c r="P30" s="270"/>
      <c r="Q30" s="270"/>
      <c r="R30" s="270"/>
      <c r="S30" s="270"/>
      <c r="T30" s="270"/>
      <c r="U30" s="270"/>
      <c r="V30" s="270"/>
      <c r="W30" s="270"/>
      <c r="X30" s="270"/>
      <c r="Y30" s="270"/>
      <c r="Z30" s="271"/>
    </row>
    <row r="31" spans="1:32" ht="21.95" customHeight="1">
      <c r="A31" s="39"/>
      <c r="B31" s="52" t="s">
        <v>18</v>
      </c>
      <c r="C31" s="336" t="s">
        <v>194</v>
      </c>
      <c r="D31" s="336"/>
      <c r="E31" s="336"/>
      <c r="F31" s="336"/>
      <c r="G31" s="336"/>
      <c r="H31" s="336"/>
      <c r="I31" s="336"/>
      <c r="J31" s="336"/>
      <c r="K31" s="336"/>
      <c r="L31" s="336"/>
      <c r="M31" s="336"/>
      <c r="N31" s="336"/>
      <c r="O31" s="336"/>
      <c r="P31" s="336"/>
      <c r="Q31" s="336"/>
      <c r="R31" s="336"/>
      <c r="S31" s="334"/>
      <c r="T31" s="334"/>
      <c r="U31" s="334"/>
      <c r="V31" s="334"/>
      <c r="W31" s="334"/>
      <c r="X31" s="334"/>
      <c r="Y31" s="334"/>
      <c r="Z31" s="335"/>
      <c r="AF31" s="2" t="s">
        <v>154</v>
      </c>
    </row>
    <row r="32" spans="1:32" ht="21.95" customHeight="1">
      <c r="A32" s="40"/>
      <c r="B32" s="53" t="s">
        <v>18</v>
      </c>
      <c r="C32" s="337" t="s">
        <v>149</v>
      </c>
      <c r="D32" s="337"/>
      <c r="E32" s="337"/>
      <c r="F32" s="337"/>
      <c r="G32" s="337"/>
      <c r="H32" s="337"/>
      <c r="I32" s="337"/>
      <c r="J32" s="337"/>
      <c r="K32" s="337"/>
      <c r="L32" s="337"/>
      <c r="M32" s="337"/>
      <c r="N32" s="337"/>
      <c r="O32" s="337"/>
      <c r="P32" s="337"/>
      <c r="Q32" s="337"/>
      <c r="R32" s="337"/>
      <c r="S32" s="337"/>
      <c r="T32" s="337"/>
      <c r="U32" s="337"/>
      <c r="V32" s="337"/>
      <c r="W32" s="337"/>
      <c r="X32" s="337"/>
      <c r="Y32" s="337"/>
      <c r="Z32" s="338"/>
    </row>
    <row r="33" spans="1:29" ht="23.1" customHeight="1">
      <c r="A33" s="45" t="s">
        <v>18</v>
      </c>
      <c r="B33" s="314" t="s">
        <v>52</v>
      </c>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5"/>
    </row>
    <row r="34" spans="1:29" ht="21.95" customHeight="1">
      <c r="A34" s="41"/>
      <c r="B34" s="51" t="s">
        <v>18</v>
      </c>
      <c r="C34" s="270" t="s">
        <v>150</v>
      </c>
      <c r="D34" s="270"/>
      <c r="E34" s="270"/>
      <c r="F34" s="270"/>
      <c r="G34" s="270"/>
      <c r="H34" s="270"/>
      <c r="I34" s="270"/>
      <c r="J34" s="270"/>
      <c r="K34" s="270"/>
      <c r="L34" s="270"/>
      <c r="M34" s="270"/>
      <c r="N34" s="270"/>
      <c r="O34" s="270"/>
      <c r="P34" s="270"/>
      <c r="Q34" s="270"/>
      <c r="R34" s="270"/>
      <c r="S34" s="334"/>
      <c r="T34" s="334"/>
      <c r="U34" s="334"/>
      <c r="V34" s="334"/>
      <c r="W34" s="334"/>
      <c r="X34" s="334"/>
      <c r="Y34" s="334"/>
      <c r="Z34" s="335"/>
    </row>
    <row r="35" spans="1:29" ht="18" customHeight="1">
      <c r="A35" s="37"/>
      <c r="B35" s="52" t="s">
        <v>18</v>
      </c>
      <c r="C35" s="339" t="s">
        <v>151</v>
      </c>
      <c r="D35" s="339"/>
      <c r="E35" s="339"/>
      <c r="F35" s="339"/>
      <c r="G35" s="339"/>
      <c r="H35" s="339"/>
      <c r="I35" s="339"/>
      <c r="J35" s="339"/>
      <c r="K35" s="339"/>
      <c r="L35" s="339"/>
      <c r="M35" s="339"/>
      <c r="N35" s="339"/>
      <c r="O35" s="339"/>
      <c r="P35" s="339"/>
      <c r="Q35" s="339"/>
      <c r="R35" s="339"/>
      <c r="S35" s="339"/>
      <c r="T35" s="339"/>
      <c r="U35" s="339"/>
      <c r="V35" s="339"/>
      <c r="W35" s="339"/>
      <c r="X35" s="339"/>
      <c r="Y35" s="339"/>
      <c r="Z35" s="340"/>
    </row>
    <row r="36" spans="1:29" ht="20.25" customHeight="1">
      <c r="A36" s="173"/>
      <c r="B36" s="101"/>
      <c r="C36" s="214" t="s">
        <v>199</v>
      </c>
      <c r="D36" s="175"/>
      <c r="E36" s="175"/>
      <c r="F36" s="175"/>
      <c r="G36" s="175"/>
      <c r="H36" s="175"/>
      <c r="I36" s="226"/>
      <c r="J36" s="214"/>
      <c r="K36" s="175"/>
      <c r="L36" s="217"/>
      <c r="M36" s="225"/>
      <c r="N36" s="219" t="s">
        <v>18</v>
      </c>
      <c r="O36" s="220" t="s">
        <v>200</v>
      </c>
      <c r="P36" s="217"/>
      <c r="Q36" s="217"/>
      <c r="R36" s="217"/>
      <c r="S36" s="217"/>
      <c r="T36" s="221" t="s">
        <v>18</v>
      </c>
      <c r="U36" s="220" t="s">
        <v>201</v>
      </c>
      <c r="V36" s="217"/>
      <c r="W36" s="217"/>
      <c r="X36" s="218"/>
      <c r="Y36" s="175"/>
      <c r="Z36" s="176"/>
    </row>
    <row r="37" spans="1:29" ht="23.1" customHeight="1">
      <c r="A37" s="45" t="s">
        <v>18</v>
      </c>
      <c r="B37" s="316" t="s">
        <v>212</v>
      </c>
      <c r="C37" s="316"/>
      <c r="D37" s="316"/>
      <c r="E37" s="316"/>
      <c r="F37" s="316"/>
      <c r="G37" s="316"/>
      <c r="H37" s="316"/>
      <c r="I37" s="316"/>
      <c r="J37" s="316"/>
      <c r="K37" s="316"/>
      <c r="L37" s="317"/>
      <c r="M37" s="317"/>
      <c r="N37" s="317"/>
      <c r="O37" s="317"/>
      <c r="P37" s="317"/>
      <c r="Q37" s="317"/>
      <c r="R37" s="317"/>
      <c r="S37" s="317"/>
      <c r="T37" s="317"/>
      <c r="U37" s="317"/>
      <c r="V37" s="317"/>
      <c r="W37" s="317"/>
      <c r="X37" s="317"/>
      <c r="Y37" s="316"/>
      <c r="Z37" s="318"/>
    </row>
    <row r="38" spans="1:29" ht="21.95" customHeight="1">
      <c r="A38" s="42"/>
      <c r="B38" s="51" t="s">
        <v>18</v>
      </c>
      <c r="C38" s="270" t="s">
        <v>152</v>
      </c>
      <c r="D38" s="270"/>
      <c r="E38" s="270"/>
      <c r="F38" s="270"/>
      <c r="G38" s="270"/>
      <c r="H38" s="270"/>
      <c r="I38" s="270"/>
      <c r="J38" s="270"/>
      <c r="K38" s="270"/>
      <c r="L38" s="270"/>
      <c r="M38" s="270"/>
      <c r="N38" s="270"/>
      <c r="O38" s="270"/>
      <c r="P38" s="270"/>
      <c r="Q38" s="270"/>
      <c r="R38" s="270"/>
      <c r="S38" s="270"/>
      <c r="T38" s="270"/>
      <c r="U38" s="270"/>
      <c r="V38" s="270"/>
      <c r="W38" s="270"/>
      <c r="X38" s="270"/>
      <c r="Y38" s="270"/>
      <c r="Z38" s="271"/>
    </row>
    <row r="39" spans="1:29" ht="21.95" customHeight="1" thickBot="1">
      <c r="A39" s="43"/>
      <c r="B39" s="54" t="s">
        <v>18</v>
      </c>
      <c r="C39" s="312" t="s">
        <v>153</v>
      </c>
      <c r="D39" s="312"/>
      <c r="E39" s="312"/>
      <c r="F39" s="312"/>
      <c r="G39" s="312"/>
      <c r="H39" s="312"/>
      <c r="I39" s="312"/>
      <c r="J39" s="312"/>
      <c r="K39" s="312"/>
      <c r="L39" s="312"/>
      <c r="M39" s="312"/>
      <c r="N39" s="312"/>
      <c r="O39" s="312"/>
      <c r="P39" s="312"/>
      <c r="Q39" s="312"/>
      <c r="R39" s="312"/>
      <c r="S39" s="312"/>
      <c r="T39" s="312"/>
      <c r="U39" s="312"/>
      <c r="V39" s="312"/>
      <c r="W39" s="312"/>
      <c r="X39" s="312"/>
      <c r="Y39" s="312"/>
      <c r="Z39" s="313"/>
    </row>
    <row r="40" spans="1:29" ht="8.25" customHeight="1" thickBot="1">
      <c r="A40" s="14"/>
      <c r="B40" s="101"/>
      <c r="C40" s="102"/>
      <c r="D40" s="100"/>
      <c r="E40" s="100"/>
      <c r="F40" s="100"/>
      <c r="G40" s="100"/>
      <c r="H40" s="100"/>
      <c r="I40" s="100"/>
      <c r="J40" s="100"/>
      <c r="K40" s="100"/>
      <c r="L40" s="100"/>
      <c r="M40" s="100"/>
      <c r="N40" s="100"/>
      <c r="O40" s="100"/>
      <c r="P40" s="100"/>
      <c r="Q40" s="100"/>
      <c r="R40" s="100"/>
      <c r="S40" s="100"/>
      <c r="T40" s="100"/>
      <c r="U40" s="100"/>
      <c r="V40" s="100"/>
      <c r="W40" s="100"/>
      <c r="X40" s="100"/>
      <c r="Y40" s="100"/>
      <c r="Z40" s="100"/>
    </row>
    <row r="41" spans="1:29" ht="20.100000000000001" customHeight="1">
      <c r="A41" s="12"/>
      <c r="B41" s="12"/>
      <c r="C41" s="12"/>
      <c r="D41" s="12"/>
      <c r="E41" s="12"/>
      <c r="F41" s="12"/>
      <c r="G41" s="12"/>
      <c r="H41" s="12"/>
      <c r="I41" s="12"/>
      <c r="J41" s="12"/>
      <c r="K41" s="12"/>
      <c r="L41" s="12"/>
      <c r="M41" s="12"/>
      <c r="N41" s="12"/>
      <c r="O41" s="12"/>
      <c r="P41" s="12"/>
      <c r="Q41" s="322" t="s">
        <v>26</v>
      </c>
      <c r="R41" s="323"/>
      <c r="S41" s="323"/>
      <c r="T41" s="324"/>
      <c r="U41" s="275" t="s">
        <v>24</v>
      </c>
      <c r="V41" s="275"/>
      <c r="W41" s="275"/>
      <c r="X41" s="275"/>
      <c r="Y41" s="275"/>
      <c r="Z41" s="276"/>
    </row>
    <row r="42" spans="1:29" ht="20.100000000000001" customHeight="1" thickBot="1">
      <c r="A42" s="12"/>
      <c r="B42" s="12"/>
      <c r="C42" s="12"/>
      <c r="D42" s="12"/>
      <c r="E42" s="12"/>
      <c r="F42" s="12"/>
      <c r="G42" s="12"/>
      <c r="H42" s="12"/>
      <c r="I42" s="12"/>
      <c r="J42" s="12"/>
      <c r="K42" s="12"/>
      <c r="L42" s="12"/>
      <c r="M42" s="12"/>
      <c r="N42" s="12"/>
      <c r="O42" s="12"/>
      <c r="P42" s="12"/>
      <c r="Q42" s="325" t="s">
        <v>25</v>
      </c>
      <c r="R42" s="326"/>
      <c r="S42" s="326"/>
      <c r="T42" s="327"/>
      <c r="U42" s="277"/>
      <c r="V42" s="277"/>
      <c r="W42" s="277"/>
      <c r="X42" s="277"/>
      <c r="Y42" s="277"/>
      <c r="Z42" s="278"/>
    </row>
    <row r="43" spans="1:29" ht="20.100000000000001" customHeight="1" thickBo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9" ht="20.100000000000001" customHeight="1">
      <c r="A44" s="272" t="s">
        <v>54</v>
      </c>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4"/>
    </row>
    <row r="45" spans="1:29" ht="33" customHeight="1">
      <c r="A45" s="236" t="s">
        <v>56</v>
      </c>
      <c r="B45" s="237"/>
      <c r="C45" s="237"/>
      <c r="D45" s="237"/>
      <c r="E45" s="237"/>
      <c r="F45" s="238"/>
      <c r="G45" s="341" t="s">
        <v>55</v>
      </c>
      <c r="H45" s="342"/>
      <c r="I45" s="319" t="s">
        <v>57</v>
      </c>
      <c r="J45" s="320"/>
      <c r="K45" s="320"/>
      <c r="L45" s="320"/>
      <c r="M45" s="320"/>
      <c r="N45" s="320"/>
      <c r="O45" s="320"/>
      <c r="P45" s="320"/>
      <c r="Q45" s="320"/>
      <c r="R45" s="320"/>
      <c r="S45" s="320"/>
      <c r="T45" s="320"/>
      <c r="U45" s="320"/>
      <c r="V45" s="320"/>
      <c r="W45" s="320"/>
      <c r="X45" s="320"/>
      <c r="Y45" s="320"/>
      <c r="Z45" s="321"/>
    </row>
    <row r="46" spans="1:29" ht="23.1" customHeight="1">
      <c r="A46" s="70" t="s">
        <v>60</v>
      </c>
      <c r="B46" s="245"/>
      <c r="C46" s="245"/>
      <c r="D46" s="14" t="s">
        <v>3</v>
      </c>
      <c r="E46" s="245"/>
      <c r="F46" s="281"/>
      <c r="G46" s="300" t="str">
        <f>IF(E47="","",ROUNDUP(DATEDIF(AC46,AC47,"M")/12,0))</f>
        <v/>
      </c>
      <c r="H46" s="301"/>
      <c r="I46" s="348" t="s">
        <v>58</v>
      </c>
      <c r="J46" s="349"/>
      <c r="K46" s="349"/>
      <c r="L46" s="349"/>
      <c r="M46" s="349"/>
      <c r="N46" s="349"/>
      <c r="O46" s="349"/>
      <c r="P46" s="349"/>
      <c r="Q46" s="349"/>
      <c r="R46" s="349"/>
      <c r="S46" s="349"/>
      <c r="T46" s="349"/>
      <c r="U46" s="349"/>
      <c r="V46" s="349"/>
      <c r="W46" s="349"/>
      <c r="X46" s="349"/>
      <c r="Y46" s="349"/>
      <c r="Z46" s="350"/>
      <c r="AB46" s="2" t="s">
        <v>22</v>
      </c>
      <c r="AC46" s="2" t="str">
        <f t="shared" ref="AC46:AC65" si="0">TEXT(B46&amp;"/"&amp;E46,"yyyy/mm")</f>
        <v>/</v>
      </c>
    </row>
    <row r="47" spans="1:29" ht="23.1" customHeight="1">
      <c r="A47" s="71" t="s">
        <v>61</v>
      </c>
      <c r="B47" s="282"/>
      <c r="C47" s="282"/>
      <c r="D47" s="15" t="s">
        <v>4</v>
      </c>
      <c r="E47" s="282"/>
      <c r="F47" s="283"/>
      <c r="G47" s="302"/>
      <c r="H47" s="303"/>
      <c r="I47" s="345"/>
      <c r="J47" s="346"/>
      <c r="K47" s="346"/>
      <c r="L47" s="346"/>
      <c r="M47" s="346"/>
      <c r="N47" s="346"/>
      <c r="O47" s="346"/>
      <c r="P47" s="346"/>
      <c r="Q47" s="346"/>
      <c r="R47" s="346"/>
      <c r="S47" s="346"/>
      <c r="T47" s="346"/>
      <c r="U47" s="346"/>
      <c r="V47" s="346"/>
      <c r="W47" s="346"/>
      <c r="X47" s="346"/>
      <c r="Y47" s="346"/>
      <c r="Z47" s="347"/>
      <c r="AB47" s="2" t="s">
        <v>23</v>
      </c>
      <c r="AC47" s="2" t="str">
        <f t="shared" si="0"/>
        <v>/</v>
      </c>
    </row>
    <row r="48" spans="1:29" ht="23.1" customHeight="1">
      <c r="A48" s="72" t="s">
        <v>60</v>
      </c>
      <c r="B48" s="245"/>
      <c r="C48" s="245"/>
      <c r="D48" s="14" t="s">
        <v>3</v>
      </c>
      <c r="E48" s="245"/>
      <c r="F48" s="281"/>
      <c r="G48" s="300" t="str">
        <f>IF(E49="","",ROUNDUP(DATEDIF(AC48,AC49,"M")/12,0))</f>
        <v/>
      </c>
      <c r="H48" s="301"/>
      <c r="I48" s="348" t="s">
        <v>59</v>
      </c>
      <c r="J48" s="349"/>
      <c r="K48" s="349"/>
      <c r="L48" s="349"/>
      <c r="M48" s="349"/>
      <c r="N48" s="349"/>
      <c r="O48" s="349"/>
      <c r="P48" s="349"/>
      <c r="Q48" s="349"/>
      <c r="R48" s="349"/>
      <c r="S48" s="349"/>
      <c r="T48" s="349"/>
      <c r="U48" s="349"/>
      <c r="V48" s="349"/>
      <c r="W48" s="349"/>
      <c r="X48" s="349"/>
      <c r="Y48" s="349"/>
      <c r="Z48" s="350"/>
      <c r="AB48" s="2" t="s">
        <v>22</v>
      </c>
      <c r="AC48" s="2" t="str">
        <f t="shared" si="0"/>
        <v>/</v>
      </c>
    </row>
    <row r="49" spans="1:29" ht="23.1" customHeight="1">
      <c r="A49" s="71" t="s">
        <v>61</v>
      </c>
      <c r="B49" s="282"/>
      <c r="C49" s="282"/>
      <c r="D49" s="15" t="s">
        <v>4</v>
      </c>
      <c r="E49" s="282"/>
      <c r="F49" s="283"/>
      <c r="G49" s="302"/>
      <c r="H49" s="303"/>
      <c r="I49" s="289"/>
      <c r="J49" s="290"/>
      <c r="K49" s="290"/>
      <c r="L49" s="290"/>
      <c r="M49" s="290"/>
      <c r="N49" s="290"/>
      <c r="O49" s="290"/>
      <c r="P49" s="290"/>
      <c r="Q49" s="290"/>
      <c r="R49" s="290"/>
      <c r="S49" s="290"/>
      <c r="T49" s="290"/>
      <c r="U49" s="290"/>
      <c r="V49" s="290"/>
      <c r="W49" s="290"/>
      <c r="X49" s="290"/>
      <c r="Y49" s="290"/>
      <c r="Z49" s="291"/>
      <c r="AB49" s="2" t="s">
        <v>23</v>
      </c>
      <c r="AC49" s="2" t="str">
        <f t="shared" si="0"/>
        <v>/</v>
      </c>
    </row>
    <row r="50" spans="1:29" ht="23.1" customHeight="1">
      <c r="A50" s="72" t="s">
        <v>60</v>
      </c>
      <c r="B50" s="245"/>
      <c r="C50" s="245"/>
      <c r="D50" s="14" t="s">
        <v>3</v>
      </c>
      <c r="E50" s="245"/>
      <c r="F50" s="281"/>
      <c r="G50" s="300" t="str">
        <f>IF(E51="","",ROUNDUP(DATEDIF(AC50,AC51,"M")/12,0))</f>
        <v/>
      </c>
      <c r="H50" s="301"/>
      <c r="I50" s="348" t="s">
        <v>62</v>
      </c>
      <c r="J50" s="349"/>
      <c r="K50" s="349"/>
      <c r="L50" s="349"/>
      <c r="M50" s="349"/>
      <c r="N50" s="349"/>
      <c r="O50" s="349"/>
      <c r="P50" s="349"/>
      <c r="Q50" s="349"/>
      <c r="R50" s="349"/>
      <c r="S50" s="349"/>
      <c r="T50" s="349"/>
      <c r="U50" s="349"/>
      <c r="V50" s="349"/>
      <c r="W50" s="349"/>
      <c r="X50" s="349"/>
      <c r="Y50" s="349"/>
      <c r="Z50" s="350"/>
      <c r="AB50" s="2" t="s">
        <v>22</v>
      </c>
      <c r="AC50" s="2" t="str">
        <f t="shared" si="0"/>
        <v>/</v>
      </c>
    </row>
    <row r="51" spans="1:29" ht="23.1" customHeight="1">
      <c r="A51" s="71" t="s">
        <v>61</v>
      </c>
      <c r="B51" s="282"/>
      <c r="C51" s="282"/>
      <c r="D51" s="15" t="s">
        <v>4</v>
      </c>
      <c r="E51" s="282"/>
      <c r="F51" s="283"/>
      <c r="G51" s="302"/>
      <c r="H51" s="303"/>
      <c r="I51" s="289"/>
      <c r="J51" s="290"/>
      <c r="K51" s="290"/>
      <c r="L51" s="290"/>
      <c r="M51" s="290"/>
      <c r="N51" s="290"/>
      <c r="O51" s="290"/>
      <c r="P51" s="290"/>
      <c r="Q51" s="290"/>
      <c r="R51" s="290"/>
      <c r="S51" s="290"/>
      <c r="T51" s="290"/>
      <c r="U51" s="290"/>
      <c r="V51" s="290"/>
      <c r="W51" s="290"/>
      <c r="X51" s="290"/>
      <c r="Y51" s="290"/>
      <c r="Z51" s="291"/>
      <c r="AB51" s="2" t="s">
        <v>23</v>
      </c>
      <c r="AC51" s="2" t="str">
        <f t="shared" si="0"/>
        <v>/</v>
      </c>
    </row>
    <row r="52" spans="1:29" ht="23.1" customHeight="1">
      <c r="A52" s="72" t="s">
        <v>60</v>
      </c>
      <c r="B52" s="245"/>
      <c r="C52" s="245"/>
      <c r="D52" s="14" t="s">
        <v>3</v>
      </c>
      <c r="E52" s="245"/>
      <c r="F52" s="281"/>
      <c r="G52" s="300" t="str">
        <f>IF(E53="","",ROUNDUP(DATEDIF(AC52,AC53,"M")/12,0))</f>
        <v/>
      </c>
      <c r="H52" s="301"/>
      <c r="I52" s="351" t="s">
        <v>64</v>
      </c>
      <c r="J52" s="352"/>
      <c r="K52" s="352"/>
      <c r="L52" s="352"/>
      <c r="M52" s="352"/>
      <c r="N52" s="352"/>
      <c r="O52" s="352"/>
      <c r="P52" s="352"/>
      <c r="Q52" s="352"/>
      <c r="R52" s="352"/>
      <c r="S52" s="352"/>
      <c r="T52" s="352"/>
      <c r="U52" s="352"/>
      <c r="V52" s="352"/>
      <c r="W52" s="352"/>
      <c r="X52" s="352"/>
      <c r="Y52" s="352"/>
      <c r="Z52" s="353"/>
      <c r="AB52" s="2" t="s">
        <v>22</v>
      </c>
      <c r="AC52" s="2" t="str">
        <f t="shared" si="0"/>
        <v>/</v>
      </c>
    </row>
    <row r="53" spans="1:29" ht="23.1" customHeight="1">
      <c r="A53" s="71" t="s">
        <v>61</v>
      </c>
      <c r="B53" s="282"/>
      <c r="C53" s="282"/>
      <c r="D53" s="15" t="s">
        <v>4</v>
      </c>
      <c r="E53" s="282"/>
      <c r="F53" s="283"/>
      <c r="G53" s="302"/>
      <c r="H53" s="303"/>
      <c r="I53" s="289"/>
      <c r="J53" s="290"/>
      <c r="K53" s="290"/>
      <c r="L53" s="290"/>
      <c r="M53" s="290"/>
      <c r="N53" s="290"/>
      <c r="O53" s="290"/>
      <c r="P53" s="290"/>
      <c r="Q53" s="290"/>
      <c r="R53" s="290"/>
      <c r="S53" s="290"/>
      <c r="T53" s="290"/>
      <c r="U53" s="290"/>
      <c r="V53" s="290"/>
      <c r="W53" s="290"/>
      <c r="X53" s="290"/>
      <c r="Y53" s="290"/>
      <c r="Z53" s="291"/>
      <c r="AB53" s="2" t="s">
        <v>23</v>
      </c>
      <c r="AC53" s="2" t="str">
        <f t="shared" si="0"/>
        <v>/</v>
      </c>
    </row>
    <row r="54" spans="1:29" ht="23.1" customHeight="1">
      <c r="A54" s="72" t="s">
        <v>60</v>
      </c>
      <c r="B54" s="245"/>
      <c r="C54" s="245"/>
      <c r="D54" s="14" t="s">
        <v>3</v>
      </c>
      <c r="E54" s="245"/>
      <c r="F54" s="281"/>
      <c r="G54" s="300" t="str">
        <f>IF(E55="","",ROUNDUP(DATEDIF(AC54,AC55,"M")/12,0))</f>
        <v/>
      </c>
      <c r="H54" s="301"/>
      <c r="I54" s="351" t="s">
        <v>64</v>
      </c>
      <c r="J54" s="352"/>
      <c r="K54" s="352"/>
      <c r="L54" s="352"/>
      <c r="M54" s="352"/>
      <c r="N54" s="352"/>
      <c r="O54" s="352"/>
      <c r="P54" s="352"/>
      <c r="Q54" s="352"/>
      <c r="R54" s="352"/>
      <c r="S54" s="352"/>
      <c r="T54" s="352"/>
      <c r="U54" s="352"/>
      <c r="V54" s="352"/>
      <c r="W54" s="352"/>
      <c r="X54" s="352"/>
      <c r="Y54" s="352"/>
      <c r="Z54" s="353"/>
      <c r="AB54" s="2" t="s">
        <v>22</v>
      </c>
      <c r="AC54" s="2" t="str">
        <f t="shared" si="0"/>
        <v>/</v>
      </c>
    </row>
    <row r="55" spans="1:29" ht="23.1" customHeight="1">
      <c r="A55" s="71" t="s">
        <v>61</v>
      </c>
      <c r="B55" s="282"/>
      <c r="C55" s="282"/>
      <c r="D55" s="15" t="s">
        <v>4</v>
      </c>
      <c r="E55" s="282"/>
      <c r="F55" s="283"/>
      <c r="G55" s="302"/>
      <c r="H55" s="303"/>
      <c r="I55" s="289"/>
      <c r="J55" s="290"/>
      <c r="K55" s="290"/>
      <c r="L55" s="290"/>
      <c r="M55" s="290"/>
      <c r="N55" s="290"/>
      <c r="O55" s="290"/>
      <c r="P55" s="290"/>
      <c r="Q55" s="290"/>
      <c r="R55" s="290"/>
      <c r="S55" s="290"/>
      <c r="T55" s="290"/>
      <c r="U55" s="290"/>
      <c r="V55" s="290"/>
      <c r="W55" s="290"/>
      <c r="X55" s="290"/>
      <c r="Y55" s="290"/>
      <c r="Z55" s="291"/>
      <c r="AB55" s="2" t="s">
        <v>23</v>
      </c>
      <c r="AC55" s="2" t="str">
        <f t="shared" si="0"/>
        <v>/</v>
      </c>
    </row>
    <row r="56" spans="1:29" ht="23.1" customHeight="1">
      <c r="A56" s="72" t="s">
        <v>60</v>
      </c>
      <c r="B56" s="245"/>
      <c r="C56" s="245"/>
      <c r="D56" s="14" t="s">
        <v>3</v>
      </c>
      <c r="E56" s="245"/>
      <c r="F56" s="281"/>
      <c r="G56" s="300" t="str">
        <f>IF(E57="","",ROUNDUP(DATEDIF(AC56,AC57,"M")/12,0))</f>
        <v/>
      </c>
      <c r="H56" s="301"/>
      <c r="I56" s="351" t="s">
        <v>63</v>
      </c>
      <c r="J56" s="352"/>
      <c r="K56" s="352"/>
      <c r="L56" s="352"/>
      <c r="M56" s="352"/>
      <c r="N56" s="352"/>
      <c r="O56" s="352"/>
      <c r="P56" s="352"/>
      <c r="Q56" s="352"/>
      <c r="R56" s="352"/>
      <c r="S56" s="352"/>
      <c r="T56" s="352"/>
      <c r="U56" s="352"/>
      <c r="V56" s="352"/>
      <c r="W56" s="352"/>
      <c r="X56" s="352"/>
      <c r="Y56" s="352"/>
      <c r="Z56" s="353"/>
      <c r="AB56" s="2" t="s">
        <v>22</v>
      </c>
      <c r="AC56" s="2" t="str">
        <f t="shared" si="0"/>
        <v>/</v>
      </c>
    </row>
    <row r="57" spans="1:29" ht="23.1" customHeight="1">
      <c r="A57" s="71" t="s">
        <v>61</v>
      </c>
      <c r="B57" s="282"/>
      <c r="C57" s="282"/>
      <c r="D57" s="15" t="s">
        <v>4</v>
      </c>
      <c r="E57" s="282"/>
      <c r="F57" s="283"/>
      <c r="G57" s="302"/>
      <c r="H57" s="303"/>
      <c r="I57" s="289"/>
      <c r="J57" s="290"/>
      <c r="K57" s="290"/>
      <c r="L57" s="290"/>
      <c r="M57" s="290"/>
      <c r="N57" s="290"/>
      <c r="O57" s="290"/>
      <c r="P57" s="290"/>
      <c r="Q57" s="290"/>
      <c r="R57" s="290"/>
      <c r="S57" s="290"/>
      <c r="T57" s="290"/>
      <c r="U57" s="290"/>
      <c r="V57" s="290"/>
      <c r="W57" s="290"/>
      <c r="X57" s="290"/>
      <c r="Y57" s="290"/>
      <c r="Z57" s="291"/>
      <c r="AB57" s="2" t="s">
        <v>23</v>
      </c>
      <c r="AC57" s="2" t="str">
        <f t="shared" si="0"/>
        <v>/</v>
      </c>
    </row>
    <row r="58" spans="1:29" ht="23.1" customHeight="1">
      <c r="A58" s="72" t="s">
        <v>60</v>
      </c>
      <c r="B58" s="245"/>
      <c r="C58" s="245"/>
      <c r="D58" s="14" t="s">
        <v>3</v>
      </c>
      <c r="E58" s="245"/>
      <c r="F58" s="281"/>
      <c r="G58" s="300" t="str">
        <f>IF(E59="","",ROUNDUP(DATEDIF(AC58,AC59,"M")/12,0))</f>
        <v/>
      </c>
      <c r="H58" s="301"/>
      <c r="I58" s="351" t="s">
        <v>63</v>
      </c>
      <c r="J58" s="352"/>
      <c r="K58" s="352"/>
      <c r="L58" s="352"/>
      <c r="M58" s="352"/>
      <c r="N58" s="352"/>
      <c r="O58" s="352"/>
      <c r="P58" s="352"/>
      <c r="Q58" s="352"/>
      <c r="R58" s="352"/>
      <c r="S58" s="352"/>
      <c r="T58" s="352"/>
      <c r="U58" s="352"/>
      <c r="V58" s="352"/>
      <c r="W58" s="352"/>
      <c r="X58" s="352"/>
      <c r="Y58" s="352"/>
      <c r="Z58" s="353"/>
      <c r="AB58" s="2" t="s">
        <v>22</v>
      </c>
      <c r="AC58" s="2" t="str">
        <f t="shared" si="0"/>
        <v>/</v>
      </c>
    </row>
    <row r="59" spans="1:29" ht="23.1" customHeight="1">
      <c r="A59" s="71" t="s">
        <v>61</v>
      </c>
      <c r="B59" s="282"/>
      <c r="C59" s="282"/>
      <c r="D59" s="15" t="s">
        <v>4</v>
      </c>
      <c r="E59" s="282"/>
      <c r="F59" s="283"/>
      <c r="G59" s="302"/>
      <c r="H59" s="303"/>
      <c r="I59" s="289"/>
      <c r="J59" s="290"/>
      <c r="K59" s="290"/>
      <c r="L59" s="290"/>
      <c r="M59" s="290"/>
      <c r="N59" s="290"/>
      <c r="O59" s="290"/>
      <c r="P59" s="290"/>
      <c r="Q59" s="290"/>
      <c r="R59" s="290"/>
      <c r="S59" s="290"/>
      <c r="T59" s="290"/>
      <c r="U59" s="290"/>
      <c r="V59" s="290"/>
      <c r="W59" s="290"/>
      <c r="X59" s="290"/>
      <c r="Y59" s="290"/>
      <c r="Z59" s="291"/>
      <c r="AB59" s="2" t="s">
        <v>23</v>
      </c>
      <c r="AC59" s="2" t="str">
        <f t="shared" si="0"/>
        <v>/</v>
      </c>
    </row>
    <row r="60" spans="1:29" ht="23.1" customHeight="1">
      <c r="A60" s="72" t="s">
        <v>60</v>
      </c>
      <c r="B60" s="245"/>
      <c r="C60" s="245"/>
      <c r="D60" s="14" t="s">
        <v>3</v>
      </c>
      <c r="E60" s="245"/>
      <c r="F60" s="281"/>
      <c r="G60" s="300" t="str">
        <f>IF(E61="","",ROUNDUP(DATEDIF(AC60,AC61,"M")/12,0))</f>
        <v/>
      </c>
      <c r="H60" s="301"/>
      <c r="I60" s="286"/>
      <c r="J60" s="287"/>
      <c r="K60" s="287"/>
      <c r="L60" s="287"/>
      <c r="M60" s="287"/>
      <c r="N60" s="287"/>
      <c r="O60" s="287"/>
      <c r="P60" s="287"/>
      <c r="Q60" s="287"/>
      <c r="R60" s="287"/>
      <c r="S60" s="287"/>
      <c r="T60" s="287"/>
      <c r="U60" s="287"/>
      <c r="V60" s="287"/>
      <c r="W60" s="287"/>
      <c r="X60" s="287"/>
      <c r="Y60" s="287"/>
      <c r="Z60" s="288"/>
      <c r="AB60" s="2" t="s">
        <v>22</v>
      </c>
      <c r="AC60" s="2" t="str">
        <f t="shared" si="0"/>
        <v>/</v>
      </c>
    </row>
    <row r="61" spans="1:29" ht="23.1" customHeight="1">
      <c r="A61" s="71" t="s">
        <v>61</v>
      </c>
      <c r="B61" s="282"/>
      <c r="C61" s="282"/>
      <c r="D61" s="15" t="s">
        <v>4</v>
      </c>
      <c r="E61" s="282"/>
      <c r="F61" s="283"/>
      <c r="G61" s="302"/>
      <c r="H61" s="303"/>
      <c r="I61" s="289"/>
      <c r="J61" s="290"/>
      <c r="K61" s="290"/>
      <c r="L61" s="290"/>
      <c r="M61" s="290"/>
      <c r="N61" s="290"/>
      <c r="O61" s="290"/>
      <c r="P61" s="290"/>
      <c r="Q61" s="290"/>
      <c r="R61" s="290"/>
      <c r="S61" s="290"/>
      <c r="T61" s="290"/>
      <c r="U61" s="290"/>
      <c r="V61" s="290"/>
      <c r="W61" s="290"/>
      <c r="X61" s="290"/>
      <c r="Y61" s="290"/>
      <c r="Z61" s="291"/>
      <c r="AB61" s="2" t="s">
        <v>23</v>
      </c>
      <c r="AC61" s="2" t="str">
        <f t="shared" si="0"/>
        <v>/</v>
      </c>
    </row>
    <row r="62" spans="1:29" ht="23.1" customHeight="1">
      <c r="A62" s="72" t="s">
        <v>60</v>
      </c>
      <c r="B62" s="245"/>
      <c r="C62" s="245"/>
      <c r="D62" s="14" t="s">
        <v>3</v>
      </c>
      <c r="E62" s="245"/>
      <c r="F62" s="281"/>
      <c r="G62" s="300" t="str">
        <f>IF(E63="","",ROUNDUP(DATEDIF(AC62,AC63,"M")/12,0))</f>
        <v/>
      </c>
      <c r="H62" s="301"/>
      <c r="I62" s="286"/>
      <c r="J62" s="287"/>
      <c r="K62" s="287"/>
      <c r="L62" s="287"/>
      <c r="M62" s="287"/>
      <c r="N62" s="287"/>
      <c r="O62" s="287"/>
      <c r="P62" s="287"/>
      <c r="Q62" s="287"/>
      <c r="R62" s="287"/>
      <c r="S62" s="287"/>
      <c r="T62" s="287"/>
      <c r="U62" s="287"/>
      <c r="V62" s="287"/>
      <c r="W62" s="287"/>
      <c r="X62" s="287"/>
      <c r="Y62" s="287"/>
      <c r="Z62" s="288"/>
      <c r="AB62" s="2" t="s">
        <v>22</v>
      </c>
      <c r="AC62" s="2" t="str">
        <f t="shared" si="0"/>
        <v>/</v>
      </c>
    </row>
    <row r="63" spans="1:29" ht="23.1" customHeight="1">
      <c r="A63" s="71" t="s">
        <v>61</v>
      </c>
      <c r="B63" s="282"/>
      <c r="C63" s="282"/>
      <c r="D63" s="15" t="s">
        <v>4</v>
      </c>
      <c r="E63" s="282"/>
      <c r="F63" s="283"/>
      <c r="G63" s="302"/>
      <c r="H63" s="303"/>
      <c r="I63" s="289"/>
      <c r="J63" s="290"/>
      <c r="K63" s="290"/>
      <c r="L63" s="290"/>
      <c r="M63" s="290"/>
      <c r="N63" s="290"/>
      <c r="O63" s="290"/>
      <c r="P63" s="290"/>
      <c r="Q63" s="290"/>
      <c r="R63" s="290"/>
      <c r="S63" s="290"/>
      <c r="T63" s="290"/>
      <c r="U63" s="290"/>
      <c r="V63" s="290"/>
      <c r="W63" s="290"/>
      <c r="X63" s="290"/>
      <c r="Y63" s="290"/>
      <c r="Z63" s="291"/>
      <c r="AB63" s="2" t="s">
        <v>23</v>
      </c>
      <c r="AC63" s="2" t="str">
        <f t="shared" si="0"/>
        <v>/</v>
      </c>
    </row>
    <row r="64" spans="1:29" ht="23.1" customHeight="1">
      <c r="A64" s="72" t="s">
        <v>60</v>
      </c>
      <c r="B64" s="245"/>
      <c r="C64" s="245"/>
      <c r="D64" s="14" t="s">
        <v>3</v>
      </c>
      <c r="E64" s="245"/>
      <c r="F64" s="281"/>
      <c r="G64" s="300" t="str">
        <f>IF(E65="","",ROUNDUP(DATEDIF(AC64,AC65,"M")/12,0))</f>
        <v/>
      </c>
      <c r="H64" s="301"/>
      <c r="I64" s="286"/>
      <c r="J64" s="287"/>
      <c r="K64" s="287"/>
      <c r="L64" s="287"/>
      <c r="M64" s="287"/>
      <c r="N64" s="287"/>
      <c r="O64" s="287"/>
      <c r="P64" s="287"/>
      <c r="Q64" s="287"/>
      <c r="R64" s="287"/>
      <c r="S64" s="287"/>
      <c r="T64" s="287"/>
      <c r="U64" s="287"/>
      <c r="V64" s="287"/>
      <c r="W64" s="287"/>
      <c r="X64" s="287"/>
      <c r="Y64" s="287"/>
      <c r="Z64" s="288"/>
      <c r="AB64" s="2" t="s">
        <v>22</v>
      </c>
      <c r="AC64" s="2" t="str">
        <f t="shared" si="0"/>
        <v>/</v>
      </c>
    </row>
    <row r="65" spans="1:29" ht="23.1" customHeight="1" thickBot="1">
      <c r="A65" s="73" t="s">
        <v>61</v>
      </c>
      <c r="B65" s="284"/>
      <c r="C65" s="284"/>
      <c r="D65" s="18" t="s">
        <v>4</v>
      </c>
      <c r="E65" s="284"/>
      <c r="F65" s="285"/>
      <c r="G65" s="307"/>
      <c r="H65" s="308"/>
      <c r="I65" s="304"/>
      <c r="J65" s="305"/>
      <c r="K65" s="305"/>
      <c r="L65" s="305"/>
      <c r="M65" s="305"/>
      <c r="N65" s="305"/>
      <c r="O65" s="305"/>
      <c r="P65" s="305"/>
      <c r="Q65" s="305"/>
      <c r="R65" s="305"/>
      <c r="S65" s="305"/>
      <c r="T65" s="305"/>
      <c r="U65" s="305"/>
      <c r="V65" s="305"/>
      <c r="W65" s="305"/>
      <c r="X65" s="305"/>
      <c r="Y65" s="305"/>
      <c r="Z65" s="306"/>
      <c r="AB65" s="2" t="s">
        <v>23</v>
      </c>
      <c r="AC65" s="2" t="str">
        <f t="shared" si="0"/>
        <v>/</v>
      </c>
    </row>
    <row r="66" spans="1:29" ht="25.5" customHeight="1">
      <c r="A66" s="356" t="s">
        <v>106</v>
      </c>
      <c r="B66" s="279" t="s">
        <v>65</v>
      </c>
      <c r="C66" s="279"/>
      <c r="D66" s="279"/>
      <c r="E66" s="279"/>
      <c r="F66" s="279"/>
      <c r="G66" s="279"/>
      <c r="H66" s="279"/>
      <c r="I66" s="279"/>
      <c r="J66" s="279"/>
      <c r="K66" s="279"/>
      <c r="L66" s="279"/>
      <c r="M66" s="279"/>
      <c r="N66" s="279"/>
      <c r="O66" s="279"/>
      <c r="P66" s="279"/>
      <c r="Q66" s="279"/>
      <c r="R66" s="279"/>
      <c r="S66" s="279"/>
      <c r="T66" s="279"/>
      <c r="U66" s="279"/>
      <c r="V66" s="279"/>
      <c r="W66" s="279"/>
      <c r="X66" s="279"/>
      <c r="Y66" s="279"/>
      <c r="Z66" s="279"/>
    </row>
    <row r="67" spans="1:29" ht="20.100000000000001" customHeight="1" thickBot="1">
      <c r="A67" s="357"/>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row>
    <row r="68" spans="1:29" ht="17.100000000000001" customHeight="1">
      <c r="A68" s="464" t="s">
        <v>66</v>
      </c>
      <c r="B68" s="465"/>
      <c r="C68" s="465"/>
      <c r="D68" s="466" t="s">
        <v>68</v>
      </c>
      <c r="E68" s="465"/>
      <c r="F68" s="465"/>
      <c r="G68" s="465"/>
      <c r="H68" s="465"/>
      <c r="I68" s="465"/>
      <c r="J68" s="465"/>
      <c r="K68" s="465"/>
      <c r="L68" s="465"/>
      <c r="M68" s="465"/>
      <c r="N68" s="486" t="s">
        <v>70</v>
      </c>
      <c r="O68" s="487"/>
      <c r="P68" s="487"/>
      <c r="Q68" s="487"/>
      <c r="R68" s="487"/>
      <c r="S68" s="487"/>
      <c r="T68" s="487"/>
      <c r="U68" s="487"/>
      <c r="V68" s="487"/>
      <c r="W68" s="487"/>
      <c r="X68" s="487"/>
      <c r="Y68" s="487"/>
      <c r="Z68" s="488"/>
    </row>
    <row r="69" spans="1:29" ht="17.100000000000001" customHeight="1">
      <c r="A69" s="74"/>
      <c r="B69" s="75" t="s">
        <v>67</v>
      </c>
      <c r="C69" s="75"/>
      <c r="D69" s="467" t="s">
        <v>69</v>
      </c>
      <c r="E69" s="451"/>
      <c r="F69" s="451"/>
      <c r="G69" s="451"/>
      <c r="H69" s="451"/>
      <c r="I69" s="451"/>
      <c r="J69" s="451"/>
      <c r="K69" s="451"/>
      <c r="L69" s="451"/>
      <c r="M69" s="451"/>
      <c r="N69" s="489" t="s">
        <v>71</v>
      </c>
      <c r="O69" s="490"/>
      <c r="P69" s="490"/>
      <c r="Q69" s="490"/>
      <c r="R69" s="490"/>
      <c r="S69" s="490"/>
      <c r="T69" s="490"/>
      <c r="U69" s="490"/>
      <c r="V69" s="490"/>
      <c r="W69" s="490"/>
      <c r="X69" s="490"/>
      <c r="Y69" s="490"/>
      <c r="Z69" s="491"/>
    </row>
    <row r="70" spans="1:29" ht="20.100000000000001" customHeight="1">
      <c r="A70" s="343"/>
      <c r="B70" s="354" t="s">
        <v>21</v>
      </c>
      <c r="C70" s="358"/>
      <c r="D70" s="477"/>
      <c r="E70" s="478"/>
      <c r="F70" s="478"/>
      <c r="G70" s="478"/>
      <c r="H70" s="478"/>
      <c r="I70" s="478"/>
      <c r="J70" s="478"/>
      <c r="K70" s="478"/>
      <c r="L70" s="478"/>
      <c r="M70" s="479"/>
      <c r="N70" s="468"/>
      <c r="O70" s="469"/>
      <c r="P70" s="469"/>
      <c r="Q70" s="469"/>
      <c r="R70" s="469"/>
      <c r="S70" s="469"/>
      <c r="T70" s="469"/>
      <c r="U70" s="469"/>
      <c r="V70" s="469"/>
      <c r="W70" s="469"/>
      <c r="X70" s="469"/>
      <c r="Y70" s="469"/>
      <c r="Z70" s="470"/>
    </row>
    <row r="71" spans="1:29" ht="20.100000000000001" customHeight="1">
      <c r="A71" s="344"/>
      <c r="B71" s="355"/>
      <c r="C71" s="359"/>
      <c r="D71" s="480"/>
      <c r="E71" s="481"/>
      <c r="F71" s="481"/>
      <c r="G71" s="481"/>
      <c r="H71" s="481"/>
      <c r="I71" s="481"/>
      <c r="J71" s="481"/>
      <c r="K71" s="481"/>
      <c r="L71" s="481"/>
      <c r="M71" s="482"/>
      <c r="N71" s="471"/>
      <c r="O71" s="472"/>
      <c r="P71" s="472"/>
      <c r="Q71" s="472"/>
      <c r="R71" s="472"/>
      <c r="S71" s="472"/>
      <c r="T71" s="472"/>
      <c r="U71" s="472"/>
      <c r="V71" s="472"/>
      <c r="W71" s="472"/>
      <c r="X71" s="472"/>
      <c r="Y71" s="472"/>
      <c r="Z71" s="473"/>
    </row>
    <row r="72" spans="1:29" ht="20.100000000000001" customHeight="1">
      <c r="A72" s="343"/>
      <c r="B72" s="354" t="s">
        <v>21</v>
      </c>
      <c r="C72" s="358"/>
      <c r="D72" s="477"/>
      <c r="E72" s="478"/>
      <c r="F72" s="478"/>
      <c r="G72" s="478"/>
      <c r="H72" s="478"/>
      <c r="I72" s="478"/>
      <c r="J72" s="478"/>
      <c r="K72" s="478"/>
      <c r="L72" s="478"/>
      <c r="M72" s="479"/>
      <c r="N72" s="468"/>
      <c r="O72" s="469"/>
      <c r="P72" s="469"/>
      <c r="Q72" s="469"/>
      <c r="R72" s="469"/>
      <c r="S72" s="469"/>
      <c r="T72" s="469"/>
      <c r="U72" s="469"/>
      <c r="V72" s="469"/>
      <c r="W72" s="469"/>
      <c r="X72" s="469"/>
      <c r="Y72" s="469"/>
      <c r="Z72" s="470"/>
    </row>
    <row r="73" spans="1:29" ht="20.100000000000001" customHeight="1">
      <c r="A73" s="344"/>
      <c r="B73" s="355"/>
      <c r="C73" s="359"/>
      <c r="D73" s="480"/>
      <c r="E73" s="481"/>
      <c r="F73" s="481"/>
      <c r="G73" s="481"/>
      <c r="H73" s="481"/>
      <c r="I73" s="481"/>
      <c r="J73" s="481"/>
      <c r="K73" s="481"/>
      <c r="L73" s="481"/>
      <c r="M73" s="482"/>
      <c r="N73" s="471"/>
      <c r="O73" s="472"/>
      <c r="P73" s="472"/>
      <c r="Q73" s="472"/>
      <c r="R73" s="472"/>
      <c r="S73" s="472"/>
      <c r="T73" s="472"/>
      <c r="U73" s="472"/>
      <c r="V73" s="472"/>
      <c r="W73" s="472"/>
      <c r="X73" s="472"/>
      <c r="Y73" s="472"/>
      <c r="Z73" s="473"/>
    </row>
    <row r="74" spans="1:29" ht="20.100000000000001" customHeight="1">
      <c r="A74" s="343"/>
      <c r="B74" s="354" t="s">
        <v>21</v>
      </c>
      <c r="C74" s="358"/>
      <c r="D74" s="477"/>
      <c r="E74" s="478"/>
      <c r="F74" s="478"/>
      <c r="G74" s="478"/>
      <c r="H74" s="478"/>
      <c r="I74" s="478"/>
      <c r="J74" s="478"/>
      <c r="K74" s="478"/>
      <c r="L74" s="478"/>
      <c r="M74" s="479"/>
      <c r="N74" s="468"/>
      <c r="O74" s="469"/>
      <c r="P74" s="469"/>
      <c r="Q74" s="469"/>
      <c r="R74" s="469"/>
      <c r="S74" s="469"/>
      <c r="T74" s="469"/>
      <c r="U74" s="469"/>
      <c r="V74" s="469"/>
      <c r="W74" s="469"/>
      <c r="X74" s="469"/>
      <c r="Y74" s="469"/>
      <c r="Z74" s="470"/>
    </row>
    <row r="75" spans="1:29" ht="20.100000000000001" customHeight="1">
      <c r="A75" s="344"/>
      <c r="B75" s="355"/>
      <c r="C75" s="359"/>
      <c r="D75" s="480"/>
      <c r="E75" s="481"/>
      <c r="F75" s="481"/>
      <c r="G75" s="481"/>
      <c r="H75" s="481"/>
      <c r="I75" s="481"/>
      <c r="J75" s="481"/>
      <c r="K75" s="481"/>
      <c r="L75" s="481"/>
      <c r="M75" s="482"/>
      <c r="N75" s="471"/>
      <c r="O75" s="472"/>
      <c r="P75" s="472"/>
      <c r="Q75" s="472"/>
      <c r="R75" s="472"/>
      <c r="S75" s="472"/>
      <c r="T75" s="472"/>
      <c r="U75" s="472"/>
      <c r="V75" s="472"/>
      <c r="W75" s="472"/>
      <c r="X75" s="472"/>
      <c r="Y75" s="472"/>
      <c r="Z75" s="473"/>
    </row>
    <row r="76" spans="1:29" ht="20.100000000000001" customHeight="1">
      <c r="A76" s="343"/>
      <c r="B76" s="354" t="s">
        <v>21</v>
      </c>
      <c r="C76" s="358"/>
      <c r="D76" s="477"/>
      <c r="E76" s="478"/>
      <c r="F76" s="478"/>
      <c r="G76" s="478"/>
      <c r="H76" s="478"/>
      <c r="I76" s="478"/>
      <c r="J76" s="478"/>
      <c r="K76" s="478"/>
      <c r="L76" s="478"/>
      <c r="M76" s="479"/>
      <c r="N76" s="468"/>
      <c r="O76" s="469"/>
      <c r="P76" s="469"/>
      <c r="Q76" s="469"/>
      <c r="R76" s="469"/>
      <c r="S76" s="469"/>
      <c r="T76" s="469"/>
      <c r="U76" s="469"/>
      <c r="V76" s="469"/>
      <c r="W76" s="469"/>
      <c r="X76" s="469"/>
      <c r="Y76" s="469"/>
      <c r="Z76" s="470"/>
    </row>
    <row r="77" spans="1:29" ht="20.100000000000001" customHeight="1">
      <c r="A77" s="344"/>
      <c r="B77" s="355"/>
      <c r="C77" s="359"/>
      <c r="D77" s="480"/>
      <c r="E77" s="481"/>
      <c r="F77" s="481"/>
      <c r="G77" s="481"/>
      <c r="H77" s="481"/>
      <c r="I77" s="481"/>
      <c r="J77" s="481"/>
      <c r="K77" s="481"/>
      <c r="L77" s="481"/>
      <c r="M77" s="482"/>
      <c r="N77" s="471"/>
      <c r="O77" s="472"/>
      <c r="P77" s="472"/>
      <c r="Q77" s="472"/>
      <c r="R77" s="472"/>
      <c r="S77" s="472"/>
      <c r="T77" s="472"/>
      <c r="U77" s="472"/>
      <c r="V77" s="472"/>
      <c r="W77" s="472"/>
      <c r="X77" s="472"/>
      <c r="Y77" s="472"/>
      <c r="Z77" s="473"/>
    </row>
    <row r="78" spans="1:29" ht="20.100000000000001" customHeight="1">
      <c r="A78" s="343"/>
      <c r="B78" s="354" t="s">
        <v>21</v>
      </c>
      <c r="C78" s="358"/>
      <c r="D78" s="477"/>
      <c r="E78" s="478"/>
      <c r="F78" s="478"/>
      <c r="G78" s="478"/>
      <c r="H78" s="478"/>
      <c r="I78" s="478"/>
      <c r="J78" s="478"/>
      <c r="K78" s="478"/>
      <c r="L78" s="478"/>
      <c r="M78" s="479"/>
      <c r="N78" s="468"/>
      <c r="O78" s="469"/>
      <c r="P78" s="469"/>
      <c r="Q78" s="469"/>
      <c r="R78" s="469"/>
      <c r="S78" s="469"/>
      <c r="T78" s="469"/>
      <c r="U78" s="469"/>
      <c r="V78" s="469"/>
      <c r="W78" s="469"/>
      <c r="X78" s="469"/>
      <c r="Y78" s="469"/>
      <c r="Z78" s="470"/>
    </row>
    <row r="79" spans="1:29" ht="20.100000000000001" customHeight="1" thickBot="1">
      <c r="A79" s="492"/>
      <c r="B79" s="493"/>
      <c r="C79" s="463"/>
      <c r="D79" s="483"/>
      <c r="E79" s="484"/>
      <c r="F79" s="484"/>
      <c r="G79" s="484"/>
      <c r="H79" s="484"/>
      <c r="I79" s="484"/>
      <c r="J79" s="484"/>
      <c r="K79" s="484"/>
      <c r="L79" s="484"/>
      <c r="M79" s="485"/>
      <c r="N79" s="474"/>
      <c r="O79" s="475"/>
      <c r="P79" s="475"/>
      <c r="Q79" s="475"/>
      <c r="R79" s="475"/>
      <c r="S79" s="475"/>
      <c r="T79" s="475"/>
      <c r="U79" s="475"/>
      <c r="V79" s="475"/>
      <c r="W79" s="475"/>
      <c r="X79" s="475"/>
      <c r="Y79" s="475"/>
      <c r="Z79" s="476"/>
    </row>
    <row r="80" spans="1:29" ht="20.100000000000001" customHeight="1">
      <c r="A80" s="6"/>
      <c r="B80" s="6"/>
      <c r="C80" s="6"/>
      <c r="D80" s="6"/>
      <c r="E80" s="6"/>
      <c r="F80" s="6"/>
      <c r="G80" s="6"/>
      <c r="H80" s="6"/>
      <c r="I80" s="6"/>
      <c r="J80" s="6"/>
      <c r="K80" s="6"/>
      <c r="L80" s="6"/>
      <c r="M80" s="6"/>
      <c r="N80" s="6"/>
      <c r="O80" s="6"/>
      <c r="P80" s="6"/>
      <c r="Q80" s="6"/>
      <c r="R80" s="6"/>
      <c r="S80" s="6"/>
      <c r="T80" s="6"/>
      <c r="U80" s="6"/>
      <c r="V80" s="6"/>
      <c r="W80" s="6"/>
      <c r="X80" s="10"/>
      <c r="Y80" s="6"/>
      <c r="Z80" s="6"/>
    </row>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sheetData>
  <sheetProtection algorithmName="SHA-512" hashValue="l0IRSfC7qzcKjrAP2RMooGZ1z9WdROez4SvucuGWJfe76U8oPvgC9E8cp/KfwKvDsYd0NHqhzk3kXa3WqJFu5A==" saltValue="xr6NJ/XTgRbEVmW2scQskA==" spinCount="100000" sheet="1" formatCells="0" selectLockedCells="1"/>
  <protectedRanges>
    <protectedRange sqref="A70:Z79" name="範囲3"/>
    <protectedRange sqref="N36 D8:T8 V10 N14:T14 D17:G17 I17:L17 D18:T19 D20:J20 O20:S20 U20:Z20 K14:L14 I22:L22 D25:N25 S25:Z25 D10:T12 R6 W6 X10 E22:G22 T36 G14:H14 D23:Z24 P15:T15 A14:C14 E14" name="範囲1"/>
    <protectedRange sqref="A29 A33 A37 I47:Z47 I49:Z49 I51:Z51 I53:Z53 I55:Z55 I57:Z57 E46:H65 B30:B32 B46:C65 C40 I59:Z65 B38:B40 B34:B36" name="範囲2"/>
    <protectedRange sqref="D6 I6" name="範囲1_1"/>
  </protectedRanges>
  <mergeCells count="188">
    <mergeCell ref="C74:C75"/>
    <mergeCell ref="C76:C77"/>
    <mergeCell ref="C78:C79"/>
    <mergeCell ref="A68:C68"/>
    <mergeCell ref="D68:M68"/>
    <mergeCell ref="D69:M69"/>
    <mergeCell ref="N70:Z71"/>
    <mergeCell ref="N72:Z73"/>
    <mergeCell ref="N74:Z75"/>
    <mergeCell ref="N76:Z77"/>
    <mergeCell ref="N78:Z79"/>
    <mergeCell ref="D70:M71"/>
    <mergeCell ref="D72:M73"/>
    <mergeCell ref="D74:M75"/>
    <mergeCell ref="D76:M77"/>
    <mergeCell ref="D78:M79"/>
    <mergeCell ref="N68:Z68"/>
    <mergeCell ref="N69:Z69"/>
    <mergeCell ref="A78:A79"/>
    <mergeCell ref="B78:B79"/>
    <mergeCell ref="A74:A75"/>
    <mergeCell ref="B74:B75"/>
    <mergeCell ref="A76:A77"/>
    <mergeCell ref="B76:B77"/>
    <mergeCell ref="A2:Z2"/>
    <mergeCell ref="A3:Z3"/>
    <mergeCell ref="D9:L9"/>
    <mergeCell ref="M9:T9"/>
    <mergeCell ref="D11:T12"/>
    <mergeCell ref="M7:P7"/>
    <mergeCell ref="D8:L8"/>
    <mergeCell ref="M8:T8"/>
    <mergeCell ref="U4:Z5"/>
    <mergeCell ref="Q4:T4"/>
    <mergeCell ref="Q5:T5"/>
    <mergeCell ref="V11:Y11"/>
    <mergeCell ref="D4:P4"/>
    <mergeCell ref="A4:C4"/>
    <mergeCell ref="U8:Z8"/>
    <mergeCell ref="X6:Z6"/>
    <mergeCell ref="R6:R7"/>
    <mergeCell ref="W6:W7"/>
    <mergeCell ref="U10:V10"/>
    <mergeCell ref="A7:C7"/>
    <mergeCell ref="D5:P5"/>
    <mergeCell ref="A5:C5"/>
    <mergeCell ref="A6:C6"/>
    <mergeCell ref="M6:P6"/>
    <mergeCell ref="S6:T6"/>
    <mergeCell ref="U9:Z9"/>
    <mergeCell ref="M14:T15"/>
    <mergeCell ref="D10:L10"/>
    <mergeCell ref="M10:T10"/>
    <mergeCell ref="K15:L15"/>
    <mergeCell ref="A15:J15"/>
    <mergeCell ref="G14:H14"/>
    <mergeCell ref="D6:L6"/>
    <mergeCell ref="D7:L7"/>
    <mergeCell ref="E14:F14"/>
    <mergeCell ref="C14:D14"/>
    <mergeCell ref="Y10:Z10"/>
    <mergeCell ref="U12:Z12"/>
    <mergeCell ref="K14:L14"/>
    <mergeCell ref="I14:J14"/>
    <mergeCell ref="A13:L13"/>
    <mergeCell ref="M13:T13"/>
    <mergeCell ref="A9:C10"/>
    <mergeCell ref="A11:C12"/>
    <mergeCell ref="A14:B14"/>
    <mergeCell ref="A72:A73"/>
    <mergeCell ref="B72:B73"/>
    <mergeCell ref="B70:B71"/>
    <mergeCell ref="E50:F50"/>
    <mergeCell ref="E51:F51"/>
    <mergeCell ref="I51:Z51"/>
    <mergeCell ref="A66:A67"/>
    <mergeCell ref="B54:C54"/>
    <mergeCell ref="B55:C55"/>
    <mergeCell ref="E63:F63"/>
    <mergeCell ref="I54:Z54"/>
    <mergeCell ref="I55:Z55"/>
    <mergeCell ref="C70:C71"/>
    <mergeCell ref="C72:C73"/>
    <mergeCell ref="E64:F64"/>
    <mergeCell ref="I60:Z61"/>
    <mergeCell ref="B60:C60"/>
    <mergeCell ref="B61:C61"/>
    <mergeCell ref="E54:F54"/>
    <mergeCell ref="B50:C50"/>
    <mergeCell ref="B51:C51"/>
    <mergeCell ref="B52:C52"/>
    <mergeCell ref="I52:Z52"/>
    <mergeCell ref="G60:H61"/>
    <mergeCell ref="B62:C62"/>
    <mergeCell ref="B63:C63"/>
    <mergeCell ref="B64:C64"/>
    <mergeCell ref="G45:H45"/>
    <mergeCell ref="B65:C65"/>
    <mergeCell ref="A70:A71"/>
    <mergeCell ref="I47:Z47"/>
    <mergeCell ref="E48:F48"/>
    <mergeCell ref="G48:H49"/>
    <mergeCell ref="B46:C46"/>
    <mergeCell ref="B47:C47"/>
    <mergeCell ref="B48:C48"/>
    <mergeCell ref="B49:C49"/>
    <mergeCell ref="I46:Z46"/>
    <mergeCell ref="G46:H47"/>
    <mergeCell ref="E46:F46"/>
    <mergeCell ref="E47:F47"/>
    <mergeCell ref="B59:C59"/>
    <mergeCell ref="I48:Z48"/>
    <mergeCell ref="I50:Z50"/>
    <mergeCell ref="I56:Z56"/>
    <mergeCell ref="I58:Z58"/>
    <mergeCell ref="I59:Z59"/>
    <mergeCell ref="G50:H51"/>
    <mergeCell ref="E61:F61"/>
    <mergeCell ref="A16:T16"/>
    <mergeCell ref="C39:Z39"/>
    <mergeCell ref="B33:Z33"/>
    <mergeCell ref="B37:Z37"/>
    <mergeCell ref="I45:Z45"/>
    <mergeCell ref="Q41:T41"/>
    <mergeCell ref="Q42:T42"/>
    <mergeCell ref="F19:M19"/>
    <mergeCell ref="N19:P19"/>
    <mergeCell ref="Q19:Z19"/>
    <mergeCell ref="A19:E19"/>
    <mergeCell ref="E58:F58"/>
    <mergeCell ref="E60:F60"/>
    <mergeCell ref="G58:H59"/>
    <mergeCell ref="B57:C57"/>
    <mergeCell ref="B53:C53"/>
    <mergeCell ref="S31:Z31"/>
    <mergeCell ref="S34:Z34"/>
    <mergeCell ref="C30:Z30"/>
    <mergeCell ref="C31:R31"/>
    <mergeCell ref="C32:Z32"/>
    <mergeCell ref="C34:R34"/>
    <mergeCell ref="C35:Z35"/>
    <mergeCell ref="B66:Z67"/>
    <mergeCell ref="E52:F52"/>
    <mergeCell ref="E53:F53"/>
    <mergeCell ref="E65:F65"/>
    <mergeCell ref="I62:Z63"/>
    <mergeCell ref="A25:E25"/>
    <mergeCell ref="F25:O25"/>
    <mergeCell ref="F24:Z24"/>
    <mergeCell ref="A26:Z26"/>
    <mergeCell ref="E62:F62"/>
    <mergeCell ref="E56:F56"/>
    <mergeCell ref="E57:F57"/>
    <mergeCell ref="G62:H63"/>
    <mergeCell ref="E59:F59"/>
    <mergeCell ref="G56:H57"/>
    <mergeCell ref="I64:Z65"/>
    <mergeCell ref="E55:F55"/>
    <mergeCell ref="I49:Z49"/>
    <mergeCell ref="E49:F49"/>
    <mergeCell ref="G54:H55"/>
    <mergeCell ref="I57:Z57"/>
    <mergeCell ref="I53:Z53"/>
    <mergeCell ref="G52:H53"/>
    <mergeCell ref="G64:H65"/>
    <mergeCell ref="F18:Z18"/>
    <mergeCell ref="A17:E17"/>
    <mergeCell ref="F17:T17"/>
    <mergeCell ref="A45:F45"/>
    <mergeCell ref="A18:E18"/>
    <mergeCell ref="A8:C8"/>
    <mergeCell ref="B58:C58"/>
    <mergeCell ref="B56:C56"/>
    <mergeCell ref="B29:Z29"/>
    <mergeCell ref="F22:Z22"/>
    <mergeCell ref="F23:Z23"/>
    <mergeCell ref="A20:E20"/>
    <mergeCell ref="F20:M20"/>
    <mergeCell ref="O20:Z20"/>
    <mergeCell ref="A23:E23"/>
    <mergeCell ref="A24:E24"/>
    <mergeCell ref="A22:E22"/>
    <mergeCell ref="P25:S25"/>
    <mergeCell ref="T25:Z25"/>
    <mergeCell ref="A21:Z21"/>
    <mergeCell ref="C38:Z38"/>
    <mergeCell ref="A44:Z44"/>
    <mergeCell ref="U41:Z42"/>
  </mergeCells>
  <phoneticPr fontId="1"/>
  <conditionalFormatting sqref="A37">
    <cfRule type="cellIs" dxfId="25" priority="32" stopIfTrue="1" operator="equal">
      <formula>"■"</formula>
    </cfRule>
    <cfRule type="expression" dxfId="24" priority="33" stopIfTrue="1">
      <formula>$B$38="■"</formula>
    </cfRule>
    <cfRule type="expression" dxfId="23" priority="34" stopIfTrue="1">
      <formula>$B$39="■"</formula>
    </cfRule>
    <cfRule type="expression" dxfId="22" priority="73" stopIfTrue="1">
      <formula>$A$33="■"</formula>
    </cfRule>
    <cfRule type="expression" dxfId="21" priority="74" stopIfTrue="1">
      <formula>$A$29="■"</formula>
    </cfRule>
  </conditionalFormatting>
  <conditionalFormatting sqref="B30:B32">
    <cfRule type="expression" dxfId="20" priority="11">
      <formula>$B$32="■"</formula>
    </cfRule>
    <cfRule type="expression" dxfId="19" priority="12">
      <formula>$B$31="■"</formula>
    </cfRule>
    <cfRule type="expression" dxfId="18" priority="13">
      <formula>$B$30="■"</formula>
    </cfRule>
    <cfRule type="expression" dxfId="17" priority="100" stopIfTrue="1">
      <formula>$A$29="■"</formula>
    </cfRule>
  </conditionalFormatting>
  <conditionalFormatting sqref="B38:B39">
    <cfRule type="expression" dxfId="16" priority="49" stopIfTrue="1">
      <formula>$B$38="■"</formula>
    </cfRule>
    <cfRule type="expression" dxfId="15" priority="60" stopIfTrue="1">
      <formula>$B$39="■"</formula>
    </cfRule>
    <cfRule type="expression" dxfId="14" priority="61" stopIfTrue="1">
      <formula>$A$37="■"</formula>
    </cfRule>
  </conditionalFormatting>
  <conditionalFormatting sqref="B34:B35">
    <cfRule type="expression" dxfId="13" priority="9">
      <formula>$B$35="■"</formula>
    </cfRule>
    <cfRule type="expression" dxfId="12" priority="10">
      <formula>$B$34="■"</formula>
    </cfRule>
    <cfRule type="expression" dxfId="11" priority="94" stopIfTrue="1">
      <formula>$A$33="■"</formula>
    </cfRule>
  </conditionalFormatting>
  <conditionalFormatting sqref="A33">
    <cfRule type="cellIs" dxfId="10" priority="101" stopIfTrue="1" operator="equal">
      <formula>"■"</formula>
    </cfRule>
    <cfRule type="expression" dxfId="9" priority="102" stopIfTrue="1">
      <formula>$B$34="■"</formula>
    </cfRule>
    <cfRule type="expression" dxfId="8" priority="103" stopIfTrue="1">
      <formula>$B$35="■"</formula>
    </cfRule>
    <cfRule type="expression" dxfId="7" priority="104" stopIfTrue="1">
      <formula>$A$37="■"</formula>
    </cfRule>
    <cfRule type="expression" dxfId="6" priority="105" stopIfTrue="1">
      <formula>$A$29="■"</formula>
    </cfRule>
  </conditionalFormatting>
  <conditionalFormatting sqref="A29">
    <cfRule type="cellIs" dxfId="5" priority="106" stopIfTrue="1" operator="equal">
      <formula>"■"</formula>
    </cfRule>
    <cfRule type="expression" dxfId="4" priority="107" stopIfTrue="1">
      <formula>$B$32="■"</formula>
    </cfRule>
    <cfRule type="expression" dxfId="3" priority="108" stopIfTrue="1">
      <formula>$B$31="■"</formula>
    </cfRule>
    <cfRule type="expression" dxfId="2" priority="109" stopIfTrue="1">
      <formula>$B$30="■"</formula>
    </cfRule>
    <cfRule type="expression" dxfId="1" priority="110" stopIfTrue="1">
      <formula>$A$37="■"</formula>
    </cfRule>
    <cfRule type="expression" dxfId="0" priority="111" stopIfTrue="1">
      <formula>$A$33="■"</formula>
    </cfRule>
  </conditionalFormatting>
  <dataValidations count="6">
    <dataValidation type="list" allowBlank="1" showInputMessage="1" showErrorMessage="1" sqref="B38:B39 B34:B35 R6 W6 U10:V10 X10 B30:B32 A29 A33 A37" xr:uid="{00000000-0002-0000-0100-000000000000}">
      <formula1>選択肢</formula1>
    </dataValidation>
    <dataValidation type="list" allowBlank="1" showInputMessage="1" showErrorMessage="1" sqref="E46:F65 E14:F14" xr:uid="{00000000-0002-0000-0100-000001000000}">
      <formula1>月</formula1>
    </dataValidation>
    <dataValidation type="list" allowBlank="1" showInputMessage="1" showErrorMessage="1" sqref="I14:J14 C78 C70 C72 C74 C76" xr:uid="{00000000-0002-0000-0100-000002000000}">
      <formula1>日</formula1>
    </dataValidation>
    <dataValidation type="list" allowBlank="1" showInputMessage="1" showErrorMessage="1" sqref="C1" xr:uid="{00000000-0002-0000-0100-000003000000}">
      <formula1>入学月</formula1>
    </dataValidation>
    <dataValidation type="list" allowBlank="1" showInputMessage="1" showErrorMessage="1" sqref="N36" xr:uid="{00000000-0002-0000-0100-000004000000}">
      <formula1>日本語選択肢</formula1>
    </dataValidation>
    <dataValidation type="list" allowBlank="1" showInputMessage="1" showErrorMessage="1" sqref="T36" xr:uid="{00000000-0002-0000-0100-000005000000}">
      <formula1>英語選択肢</formula1>
    </dataValidation>
  </dataValidations>
  <pageMargins left="0.78740157480314965" right="0.78740157480314965" top="0.6692913385826772" bottom="0.51181102362204722" header="0.27559055118110237" footer="0.27559055118110237"/>
  <pageSetup paperSize="9" scale="93" orientation="portrait" r:id="rId1"/>
  <headerFooter alignWithMargins="0">
    <oddHeader xml:space="preserve">&amp;R&amp;"Times New Roman,太字"&amp;20Form 1&amp;"Century,太字"
</oddHeader>
    <oddFooter>&amp;C&amp;"Times New Roman,太字"&amp;10(&amp;"ＭＳ Ｐ明朝,太字"博士後期課程　申請書&amp;"Times New Roman,太字" / Doctoral Program : Application Form)</oddFooter>
  </headerFooter>
  <rowBreaks count="1" manualBreakCount="1">
    <brk id="40" max="25"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43"/>
  <sheetViews>
    <sheetView showGridLines="0" showWhiteSpace="0" view="pageBreakPreview" zoomScaleNormal="100" zoomScaleSheetLayoutView="100" workbookViewId="0">
      <selection activeCell="AB8" sqref="AB8"/>
    </sheetView>
  </sheetViews>
  <sheetFormatPr defaultRowHeight="15" customHeight="1"/>
  <cols>
    <col min="1" max="1" width="2.5" style="1" customWidth="1"/>
    <col min="2" max="6" width="4.625" style="1" customWidth="1"/>
    <col min="7" max="12" width="3.625" style="1" customWidth="1"/>
    <col min="13" max="14" width="5" style="1" customWidth="1"/>
    <col min="15" max="15" width="3.625" style="1" customWidth="1"/>
    <col min="16" max="16" width="1.625" style="1" customWidth="1"/>
    <col min="17" max="17" width="4.875" style="1" customWidth="1"/>
    <col min="18" max="18" width="2.75" style="1" customWidth="1"/>
    <col min="19" max="20" width="3.625" style="1" customWidth="1"/>
    <col min="21" max="21" width="3" style="1" customWidth="1"/>
    <col min="22" max="22" width="3.625" style="1" customWidth="1"/>
    <col min="23" max="23" width="10.75" style="1" customWidth="1"/>
    <col min="24" max="24" width="1.25" style="1" customWidth="1"/>
    <col min="25" max="25" width="4.75" style="1" customWidth="1"/>
    <col min="26" max="26" width="4" style="1" customWidth="1"/>
    <col min="27" max="27" width="10.625" style="1" customWidth="1"/>
    <col min="28" max="16384" width="9" style="1"/>
  </cols>
  <sheetData>
    <row r="1" spans="1:28" s="2" customFormat="1" ht="15" customHeight="1">
      <c r="A1" s="494" t="str">
        <f>Form1!A1&amp;"年度"&amp;Form1!C1&amp;"入学・"&amp;IF(Form1!C1="4月",Form1!A1,Form1!A1+1)&amp;"年度"&amp;IF(Form1!C1="4月","10月","4月")&amp;" 入学 北九州市立大学大学院 国際環境工学研究科（博士後期課程)受験票"</f>
        <v>2021年度4月入学・2021年度10月 入学 北九州市立大学大学院 国際環境工学研究科（博士後期課程)受験票</v>
      </c>
      <c r="B1" s="494"/>
      <c r="C1" s="494"/>
      <c r="D1" s="494"/>
      <c r="E1" s="494"/>
      <c r="F1" s="494"/>
      <c r="G1" s="494"/>
      <c r="H1" s="494"/>
      <c r="I1" s="494"/>
      <c r="J1" s="494"/>
      <c r="K1" s="494"/>
      <c r="L1" s="494"/>
      <c r="M1" s="494"/>
      <c r="N1" s="494"/>
      <c r="O1" s="494"/>
      <c r="P1" s="494"/>
      <c r="Q1" s="494"/>
      <c r="R1" s="494"/>
      <c r="S1" s="494"/>
      <c r="T1" s="494"/>
      <c r="U1" s="494"/>
      <c r="V1" s="494"/>
      <c r="W1" s="494"/>
      <c r="X1" s="494"/>
      <c r="Y1" s="58"/>
      <c r="Z1" s="58"/>
    </row>
    <row r="2" spans="1:28" s="2" customFormat="1" ht="18" customHeight="1">
      <c r="A2" s="513" t="str">
        <f>Form1!A2</f>
        <v xml:space="preserve">April,2021 Enrollment or October,2021 Enrollment ：The University of Kitakyushu, </v>
      </c>
      <c r="B2" s="513"/>
      <c r="C2" s="513"/>
      <c r="D2" s="513"/>
      <c r="E2" s="513"/>
      <c r="F2" s="513"/>
      <c r="G2" s="513"/>
      <c r="H2" s="513"/>
      <c r="I2" s="513"/>
      <c r="J2" s="513"/>
      <c r="K2" s="513"/>
      <c r="L2" s="513"/>
      <c r="M2" s="513"/>
      <c r="N2" s="513"/>
      <c r="O2" s="513"/>
      <c r="P2" s="513"/>
      <c r="Q2" s="513"/>
      <c r="R2" s="513"/>
      <c r="S2" s="513"/>
      <c r="T2" s="513"/>
      <c r="U2" s="513"/>
      <c r="V2" s="513"/>
      <c r="W2" s="513"/>
      <c r="X2" s="513"/>
      <c r="Y2" s="513"/>
      <c r="Z2" s="513"/>
      <c r="AB2" s="35"/>
    </row>
    <row r="3" spans="1:28" s="137" customFormat="1" ht="15.75" customHeight="1" thickBot="1">
      <c r="A3" s="408" t="s">
        <v>203</v>
      </c>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B3" s="138"/>
    </row>
    <row r="4" spans="1:28" s="2" customFormat="1" ht="38.1" customHeight="1" thickBot="1">
      <c r="B4" s="504" t="s">
        <v>120</v>
      </c>
      <c r="C4" s="505"/>
      <c r="D4" s="505"/>
      <c r="E4" s="505"/>
      <c r="F4" s="506"/>
      <c r="G4" s="514" t="s">
        <v>109</v>
      </c>
      <c r="H4" s="515"/>
      <c r="I4" s="515"/>
      <c r="J4" s="515"/>
      <c r="K4" s="515"/>
      <c r="L4" s="515"/>
      <c r="M4" s="515"/>
      <c r="N4" s="515"/>
      <c r="O4" s="515"/>
      <c r="P4" s="515"/>
      <c r="Q4" s="516"/>
      <c r="R4" s="517" t="s">
        <v>126</v>
      </c>
      <c r="S4" s="501"/>
      <c r="T4" s="501"/>
      <c r="U4" s="502"/>
      <c r="V4" s="518" t="s">
        <v>114</v>
      </c>
      <c r="W4" s="519"/>
    </row>
    <row r="5" spans="1:28" s="2" customFormat="1" ht="30" customHeight="1">
      <c r="B5" s="507" t="s">
        <v>121</v>
      </c>
      <c r="C5" s="508"/>
      <c r="D5" s="508"/>
      <c r="E5" s="508"/>
      <c r="F5" s="509"/>
      <c r="G5" s="510" t="str">
        <f>IF(Form1!$D$10="","",Form1!$D$10)&amp;"　"&amp;IF(Form1!$M$10="","",Form1!$M$10)</f>
        <v>　</v>
      </c>
      <c r="H5" s="511"/>
      <c r="I5" s="511"/>
      <c r="J5" s="511"/>
      <c r="K5" s="511"/>
      <c r="L5" s="511"/>
      <c r="M5" s="511"/>
      <c r="N5" s="511"/>
      <c r="O5" s="511"/>
      <c r="P5" s="511"/>
      <c r="Q5" s="511"/>
      <c r="R5" s="511"/>
      <c r="S5" s="511"/>
      <c r="T5" s="511"/>
      <c r="U5" s="511"/>
      <c r="V5" s="511"/>
      <c r="W5" s="512"/>
    </row>
    <row r="6" spans="1:28" s="2" customFormat="1" ht="30" customHeight="1">
      <c r="B6" s="520" t="s">
        <v>122</v>
      </c>
      <c r="C6" s="521"/>
      <c r="D6" s="521"/>
      <c r="E6" s="521"/>
      <c r="F6" s="522"/>
      <c r="G6" s="560" t="s">
        <v>229</v>
      </c>
      <c r="H6" s="561"/>
      <c r="I6" s="561"/>
      <c r="J6" s="561"/>
      <c r="K6" s="561"/>
      <c r="L6" s="561"/>
      <c r="M6" s="562"/>
      <c r="N6" s="497" t="s">
        <v>125</v>
      </c>
      <c r="O6" s="498"/>
      <c r="P6" s="498"/>
      <c r="Q6" s="498"/>
      <c r="R6" s="499"/>
      <c r="S6" s="48" t="str">
        <f>Form1!R6</f>
        <v>□</v>
      </c>
      <c r="T6" s="503" t="s">
        <v>74</v>
      </c>
      <c r="U6" s="503"/>
      <c r="V6" s="48" t="str">
        <f>Form1!W6</f>
        <v>□</v>
      </c>
      <c r="W6" s="76" t="s">
        <v>75</v>
      </c>
    </row>
    <row r="7" spans="1:28" s="2" customFormat="1" ht="23.1" customHeight="1">
      <c r="B7" s="523" t="s">
        <v>123</v>
      </c>
      <c r="C7" s="524"/>
      <c r="D7" s="524"/>
      <c r="E7" s="524"/>
      <c r="F7" s="525"/>
      <c r="G7" s="583" t="str">
        <f>IF(Form1!$A$29="■",Form1!$B$29,IF(Form1!$A$33="■",Form1!$B$33,IF(Form1!$A$37="■",Form1!$B$37,"")))</f>
        <v/>
      </c>
      <c r="H7" s="584"/>
      <c r="I7" s="584"/>
      <c r="J7" s="584"/>
      <c r="K7" s="584"/>
      <c r="L7" s="584"/>
      <c r="M7" s="584"/>
      <c r="N7" s="584"/>
      <c r="O7" s="584"/>
      <c r="P7" s="584"/>
      <c r="Q7" s="584"/>
      <c r="R7" s="584"/>
      <c r="S7" s="584"/>
      <c r="T7" s="584"/>
      <c r="U7" s="584"/>
      <c r="V7" s="584"/>
      <c r="W7" s="585"/>
    </row>
    <row r="8" spans="1:28" s="2" customFormat="1" ht="23.1" customHeight="1">
      <c r="B8" s="526" t="s">
        <v>124</v>
      </c>
      <c r="C8" s="527"/>
      <c r="D8" s="527"/>
      <c r="E8" s="527"/>
      <c r="F8" s="528"/>
      <c r="G8" s="586" t="str">
        <f>IF(Form1!$B$30="■",Form1!C30,IF(Form1!$B$31="■",Form1!$C$31,IF(Form1!$B$32="■",Form1!$C$32,IF(Form1!$B$34="■",Form1!$C$34,IF(Form1!$B$35="■",Form1!$C$35,IF(Form1!$B$38="■",Form1!$C$38,IF(Form1!$B$39="■",Form1!$C$39,"")))))))</f>
        <v/>
      </c>
      <c r="H8" s="587"/>
      <c r="I8" s="587"/>
      <c r="J8" s="587"/>
      <c r="K8" s="587"/>
      <c r="L8" s="587"/>
      <c r="M8" s="587"/>
      <c r="N8" s="587"/>
      <c r="O8" s="587"/>
      <c r="P8" s="587"/>
      <c r="Q8" s="587"/>
      <c r="R8" s="587"/>
      <c r="S8" s="587"/>
      <c r="T8" s="587"/>
      <c r="U8" s="587"/>
      <c r="V8" s="587"/>
      <c r="W8" s="588"/>
    </row>
    <row r="9" spans="1:28" s="2" customFormat="1" ht="30" customHeight="1" thickBot="1">
      <c r="B9" s="500" t="s">
        <v>225</v>
      </c>
      <c r="C9" s="501"/>
      <c r="D9" s="501"/>
      <c r="E9" s="501"/>
      <c r="F9" s="502"/>
      <c r="G9" s="223"/>
      <c r="H9" s="224"/>
      <c r="I9" s="36" t="str">
        <f>Form1!N36</f>
        <v>□</v>
      </c>
      <c r="J9" s="589" t="s">
        <v>72</v>
      </c>
      <c r="K9" s="589"/>
      <c r="L9" s="589"/>
      <c r="M9" s="224"/>
      <c r="N9" s="222"/>
      <c r="O9" s="36" t="str">
        <f>Form1!T36</f>
        <v>□</v>
      </c>
      <c r="P9" s="589" t="s">
        <v>73</v>
      </c>
      <c r="Q9" s="589"/>
      <c r="R9" s="589"/>
      <c r="S9" s="495" t="s">
        <v>202</v>
      </c>
      <c r="T9" s="495"/>
      <c r="U9" s="495"/>
      <c r="V9" s="495"/>
      <c r="W9" s="496"/>
    </row>
    <row r="10" spans="1:28" s="2" customFormat="1" ht="8.25" customHeight="1">
      <c r="B10" s="95"/>
      <c r="C10" s="95"/>
      <c r="D10" s="95"/>
      <c r="E10" s="95"/>
      <c r="F10" s="95"/>
      <c r="G10" s="25"/>
      <c r="H10" s="25"/>
      <c r="I10" s="96"/>
      <c r="J10" s="57"/>
      <c r="K10" s="57"/>
      <c r="L10" s="57"/>
      <c r="M10" s="57"/>
      <c r="N10" s="57"/>
      <c r="O10" s="25"/>
      <c r="P10" s="97"/>
      <c r="Q10" s="97"/>
      <c r="R10" s="96"/>
      <c r="S10" s="57"/>
      <c r="T10" s="94"/>
      <c r="U10" s="94"/>
      <c r="V10" s="94"/>
      <c r="W10" s="94"/>
    </row>
    <row r="11" spans="1:28" s="12" customFormat="1" ht="15" customHeight="1">
      <c r="B11" s="539" t="s">
        <v>127</v>
      </c>
      <c r="C11" s="540"/>
      <c r="D11" s="540"/>
      <c r="E11" s="540"/>
      <c r="F11" s="541"/>
      <c r="G11" s="590">
        <v>44171</v>
      </c>
      <c r="H11" s="591"/>
      <c r="I11" s="591"/>
      <c r="J11" s="591"/>
      <c r="K11" s="591"/>
      <c r="L11" s="591"/>
      <c r="M11" s="591"/>
      <c r="N11" s="592"/>
      <c r="O11" s="532" t="s">
        <v>223</v>
      </c>
      <c r="P11" s="533"/>
      <c r="Q11" s="533"/>
      <c r="R11" s="533"/>
      <c r="S11" s="533"/>
      <c r="T11" s="533"/>
      <c r="U11" s="533"/>
      <c r="V11" s="533"/>
      <c r="W11" s="534"/>
    </row>
    <row r="12" spans="1:28" s="12" customFormat="1" ht="15" customHeight="1">
      <c r="B12" s="542"/>
      <c r="C12" s="543"/>
      <c r="D12" s="543"/>
      <c r="E12" s="543"/>
      <c r="F12" s="544"/>
      <c r="G12" s="572" t="str">
        <f>TEXT(G11,"mmmm d ([$-409]aaa), yyyy")</f>
        <v>December 6 (Sun), 2020</v>
      </c>
      <c r="H12" s="573"/>
      <c r="I12" s="573"/>
      <c r="J12" s="573"/>
      <c r="K12" s="573"/>
      <c r="L12" s="573"/>
      <c r="M12" s="573"/>
      <c r="N12" s="574"/>
      <c r="O12" s="535"/>
      <c r="P12" s="535"/>
      <c r="Q12" s="535"/>
      <c r="R12" s="535"/>
      <c r="S12" s="535"/>
      <c r="T12" s="535"/>
      <c r="U12" s="535"/>
      <c r="V12" s="535"/>
      <c r="W12" s="536"/>
    </row>
    <row r="13" spans="1:28" s="12" customFormat="1" ht="24.95" customHeight="1">
      <c r="B13" s="577" t="s">
        <v>128</v>
      </c>
      <c r="C13" s="578"/>
      <c r="D13" s="578"/>
      <c r="E13" s="578"/>
      <c r="F13" s="579"/>
      <c r="G13" s="593" t="s">
        <v>115</v>
      </c>
      <c r="H13" s="594"/>
      <c r="I13" s="139"/>
      <c r="J13" s="144"/>
      <c r="K13" s="145" t="s">
        <v>119</v>
      </c>
      <c r="L13" s="139"/>
      <c r="M13" s="143"/>
      <c r="N13" s="141" t="s">
        <v>117</v>
      </c>
      <c r="O13" s="535"/>
      <c r="P13" s="535"/>
      <c r="Q13" s="535"/>
      <c r="R13" s="535"/>
      <c r="S13" s="535"/>
      <c r="T13" s="535"/>
      <c r="U13" s="535"/>
      <c r="V13" s="535"/>
      <c r="W13" s="536"/>
    </row>
    <row r="14" spans="1:28" s="12" customFormat="1" ht="24.95" customHeight="1">
      <c r="B14" s="580" t="s">
        <v>129</v>
      </c>
      <c r="C14" s="581"/>
      <c r="D14" s="581"/>
      <c r="E14" s="581"/>
      <c r="F14" s="582"/>
      <c r="G14" s="575" t="s">
        <v>116</v>
      </c>
      <c r="H14" s="576"/>
      <c r="I14" s="140"/>
      <c r="J14" s="142"/>
      <c r="K14" s="146" t="s">
        <v>119</v>
      </c>
      <c r="L14" s="140"/>
      <c r="M14" s="142"/>
      <c r="N14" s="147" t="s">
        <v>118</v>
      </c>
      <c r="O14" s="537"/>
      <c r="P14" s="537"/>
      <c r="Q14" s="537"/>
      <c r="R14" s="537"/>
      <c r="S14" s="537"/>
      <c r="T14" s="537"/>
      <c r="U14" s="537"/>
      <c r="V14" s="537"/>
      <c r="W14" s="538"/>
    </row>
    <row r="15" spans="1:28" s="12" customFormat="1" ht="30" customHeight="1">
      <c r="B15" s="565" t="s">
        <v>130</v>
      </c>
      <c r="C15" s="566"/>
      <c r="D15" s="566"/>
      <c r="E15" s="566"/>
      <c r="F15" s="567"/>
      <c r="G15" s="568" t="s">
        <v>224</v>
      </c>
      <c r="H15" s="569"/>
      <c r="I15" s="569"/>
      <c r="J15" s="569"/>
      <c r="K15" s="569"/>
      <c r="L15" s="569"/>
      <c r="M15" s="569"/>
      <c r="N15" s="569"/>
      <c r="O15" s="569"/>
      <c r="P15" s="569"/>
      <c r="Q15" s="569"/>
      <c r="R15" s="569"/>
      <c r="S15" s="569"/>
      <c r="T15" s="569"/>
      <c r="U15" s="569"/>
      <c r="V15" s="569"/>
      <c r="W15" s="570"/>
    </row>
    <row r="16" spans="1:28" s="2" customFormat="1" ht="15" customHeight="1">
      <c r="B16" s="107"/>
      <c r="C16" s="108"/>
      <c r="D16" s="109"/>
      <c r="E16" s="20"/>
      <c r="F16" s="21"/>
      <c r="G16" s="21"/>
      <c r="H16" s="21"/>
      <c r="I16" s="21"/>
      <c r="J16" s="21"/>
      <c r="K16" s="21"/>
      <c r="L16" s="21"/>
      <c r="M16" s="21"/>
      <c r="N16" s="21"/>
      <c r="O16" s="21"/>
      <c r="P16" s="21"/>
      <c r="Q16" s="19"/>
      <c r="R16" s="19"/>
      <c r="S16" s="19"/>
      <c r="T16" s="19"/>
      <c r="U16" s="19"/>
      <c r="V16" s="19"/>
      <c r="W16" s="19"/>
    </row>
    <row r="17" spans="1:24" s="2" customFormat="1" ht="15" customHeight="1">
      <c r="B17" s="81" t="s">
        <v>77</v>
      </c>
      <c r="C17" s="82" t="s">
        <v>78</v>
      </c>
      <c r="D17" s="20"/>
      <c r="E17" s="20"/>
      <c r="F17" s="21"/>
      <c r="G17" s="21"/>
      <c r="H17" s="21"/>
      <c r="I17" s="21"/>
      <c r="J17" s="21"/>
      <c r="K17" s="21"/>
      <c r="L17" s="21"/>
      <c r="M17" s="21"/>
      <c r="N17" s="21"/>
      <c r="O17" s="21"/>
      <c r="P17" s="21"/>
      <c r="Q17" s="19"/>
      <c r="R17" s="19"/>
      <c r="S17" s="19"/>
      <c r="T17" s="19"/>
      <c r="U17" s="19"/>
      <c r="V17" s="19"/>
      <c r="W17" s="19"/>
    </row>
    <row r="18" spans="1:24" s="2" customFormat="1" ht="15" customHeight="1">
      <c r="B18" s="29"/>
      <c r="C18" s="80" t="s">
        <v>8</v>
      </c>
      <c r="D18" s="30"/>
      <c r="E18" s="30"/>
      <c r="F18" s="30"/>
      <c r="G18" s="30"/>
      <c r="H18" s="30"/>
      <c r="I18" s="30"/>
      <c r="J18" s="30"/>
      <c r="K18" s="30"/>
      <c r="L18" s="30"/>
      <c r="M18" s="30"/>
      <c r="N18" s="30"/>
      <c r="O18" s="30"/>
      <c r="P18" s="30"/>
      <c r="Q18" s="30"/>
      <c r="R18" s="28"/>
      <c r="S18" s="28"/>
      <c r="T18" s="23"/>
      <c r="U18" s="24"/>
      <c r="V18" s="24"/>
      <c r="W18" s="19"/>
    </row>
    <row r="19" spans="1:24" s="2" customFormat="1" ht="19.5" customHeight="1">
      <c r="B19" s="85" t="s">
        <v>79</v>
      </c>
      <c r="C19" s="83"/>
      <c r="D19" s="83"/>
      <c r="E19" s="83"/>
      <c r="F19" s="77"/>
      <c r="G19" s="78"/>
      <c r="H19" s="78"/>
      <c r="I19" s="78"/>
      <c r="J19" s="78"/>
      <c r="K19" s="78"/>
      <c r="L19" s="78"/>
      <c r="M19" s="78"/>
      <c r="N19" s="78"/>
      <c r="O19" s="78"/>
      <c r="P19" s="78"/>
      <c r="Q19" s="78"/>
      <c r="R19" s="78"/>
      <c r="S19" s="78"/>
      <c r="T19" s="78"/>
      <c r="U19" s="78"/>
      <c r="V19" s="47"/>
      <c r="W19" s="22"/>
    </row>
    <row r="20" spans="1:24" s="2" customFormat="1" ht="12.75" customHeight="1">
      <c r="B20" s="79" t="s">
        <v>5</v>
      </c>
      <c r="C20" s="84" t="s">
        <v>213</v>
      </c>
      <c r="D20" s="69"/>
      <c r="E20" s="69"/>
      <c r="V20" s="24"/>
    </row>
    <row r="21" spans="1:24" s="2" customFormat="1" ht="30" customHeight="1">
      <c r="B21" s="27"/>
      <c r="C21" s="571" t="s">
        <v>214</v>
      </c>
      <c r="D21" s="571"/>
      <c r="E21" s="571"/>
      <c r="F21" s="571"/>
      <c r="G21" s="571"/>
      <c r="H21" s="571"/>
      <c r="I21" s="571"/>
      <c r="J21" s="571"/>
      <c r="K21" s="571"/>
      <c r="L21" s="571"/>
      <c r="M21" s="571"/>
      <c r="N21" s="571"/>
      <c r="O21" s="571"/>
      <c r="P21" s="571"/>
      <c r="Q21" s="571"/>
      <c r="R21" s="571"/>
      <c r="S21" s="571"/>
      <c r="T21" s="571"/>
      <c r="U21" s="571"/>
      <c r="V21" s="571"/>
      <c r="W21" s="571"/>
      <c r="X21" s="571"/>
    </row>
    <row r="22" spans="1:24" s="11" customFormat="1" ht="15" customHeight="1">
      <c r="A22" s="110"/>
      <c r="B22" s="110"/>
      <c r="C22" s="110"/>
      <c r="D22" s="110"/>
      <c r="E22" s="110"/>
      <c r="F22" s="110"/>
      <c r="G22" s="110"/>
      <c r="H22" s="110"/>
      <c r="I22" s="110"/>
      <c r="J22" s="132"/>
      <c r="K22" s="111"/>
      <c r="L22" s="132"/>
      <c r="M22" s="132"/>
      <c r="N22" s="132"/>
      <c r="O22" s="110"/>
      <c r="P22" s="110"/>
      <c r="Q22" s="110"/>
      <c r="R22" s="110"/>
      <c r="S22" s="110"/>
      <c r="T22" s="110"/>
      <c r="U22" s="554" t="s">
        <v>80</v>
      </c>
      <c r="V22" s="554"/>
      <c r="W22" s="554"/>
      <c r="X22" s="554"/>
    </row>
    <row r="23" spans="1:24" s="11" customFormat="1" ht="15" customHeight="1">
      <c r="I23" s="112"/>
      <c r="J23" s="112"/>
      <c r="K23" s="113"/>
      <c r="L23" s="86"/>
      <c r="M23" s="86"/>
      <c r="N23" s="86"/>
      <c r="U23" s="555"/>
      <c r="V23" s="555"/>
      <c r="W23" s="555"/>
      <c r="X23" s="555"/>
    </row>
    <row r="24" spans="1:24" s="11" customFormat="1" ht="15" customHeight="1">
      <c r="B24" s="148" t="s">
        <v>134</v>
      </c>
      <c r="C24" s="149"/>
      <c r="I24" s="112"/>
      <c r="J24" s="114"/>
      <c r="K24" s="134"/>
      <c r="L24" s="152"/>
      <c r="M24" s="86"/>
      <c r="N24" s="11" t="s">
        <v>133</v>
      </c>
      <c r="T24" s="114"/>
      <c r="U24" s="114"/>
      <c r="V24" s="114"/>
      <c r="W24" s="114"/>
    </row>
    <row r="25" spans="1:24" s="11" customFormat="1" ht="33" customHeight="1">
      <c r="A25" s="117"/>
      <c r="B25" s="563" t="s">
        <v>135</v>
      </c>
      <c r="C25" s="563"/>
      <c r="D25" s="563"/>
      <c r="E25" s="563"/>
      <c r="F25" s="563"/>
      <c r="G25" s="563"/>
      <c r="H25" s="563"/>
      <c r="I25" s="563"/>
      <c r="J25" s="564"/>
      <c r="K25" s="153"/>
      <c r="L25" s="154"/>
      <c r="M25" s="133"/>
      <c r="N25" s="556" t="s">
        <v>131</v>
      </c>
      <c r="O25" s="524"/>
      <c r="P25" s="525"/>
      <c r="Q25" s="548" t="str">
        <f>IF(G7="","",G7)</f>
        <v/>
      </c>
      <c r="R25" s="549"/>
      <c r="S25" s="549"/>
      <c r="T25" s="549"/>
      <c r="U25" s="549"/>
      <c r="V25" s="549"/>
      <c r="W25" s="550"/>
    </row>
    <row r="26" spans="1:24" s="11" customFormat="1" ht="33" customHeight="1">
      <c r="B26" s="563" t="s">
        <v>136</v>
      </c>
      <c r="C26" s="563"/>
      <c r="D26" s="563"/>
      <c r="E26" s="563"/>
      <c r="F26" s="563"/>
      <c r="G26" s="563"/>
      <c r="H26" s="563"/>
      <c r="I26" s="563"/>
      <c r="J26" s="564"/>
      <c r="K26" s="153"/>
      <c r="L26" s="154"/>
      <c r="M26" s="133"/>
      <c r="N26" s="557" t="s">
        <v>132</v>
      </c>
      <c r="O26" s="558"/>
      <c r="P26" s="559"/>
      <c r="Q26" s="551" t="str">
        <f>IF(G8="","",G8)</f>
        <v/>
      </c>
      <c r="R26" s="552"/>
      <c r="S26" s="552"/>
      <c r="T26" s="552"/>
      <c r="U26" s="552"/>
      <c r="V26" s="552"/>
      <c r="W26" s="553"/>
    </row>
    <row r="27" spans="1:24" s="11" customFormat="1" ht="15" customHeight="1">
      <c r="B27" s="156" t="s">
        <v>137</v>
      </c>
      <c r="C27" s="151"/>
      <c r="D27" s="131"/>
      <c r="E27" s="131"/>
      <c r="F27" s="131"/>
      <c r="G27" s="131"/>
      <c r="H27" s="131"/>
      <c r="I27" s="131"/>
      <c r="J27" s="131"/>
      <c r="K27" s="153"/>
      <c r="L27" s="154"/>
      <c r="M27" s="133"/>
      <c r="N27" s="119"/>
      <c r="T27" s="117"/>
      <c r="U27" s="117"/>
      <c r="V27" s="117"/>
      <c r="W27" s="120"/>
    </row>
    <row r="28" spans="1:24" s="11" customFormat="1" ht="15" customHeight="1">
      <c r="B28" s="150" t="s">
        <v>138</v>
      </c>
      <c r="C28" s="151"/>
      <c r="D28" s="131"/>
      <c r="E28" s="131"/>
      <c r="F28" s="131"/>
      <c r="G28" s="131"/>
      <c r="H28" s="131"/>
      <c r="I28" s="131"/>
      <c r="J28" s="131"/>
      <c r="K28" s="153"/>
      <c r="L28" s="154"/>
      <c r="M28" s="133"/>
      <c r="N28" s="119"/>
      <c r="T28" s="117"/>
      <c r="U28" s="117"/>
      <c r="V28" s="117"/>
      <c r="W28" s="120"/>
    </row>
    <row r="29" spans="1:24" s="11" customFormat="1" ht="15" customHeight="1">
      <c r="B29" s="131"/>
      <c r="C29" s="131"/>
      <c r="D29" s="131"/>
      <c r="E29" s="131"/>
      <c r="F29" s="131"/>
      <c r="G29" s="131"/>
      <c r="H29" s="131"/>
      <c r="I29" s="131"/>
      <c r="J29" s="131"/>
      <c r="K29" s="153"/>
      <c r="L29" s="154"/>
      <c r="M29" s="133"/>
      <c r="N29" s="119"/>
      <c r="T29" s="117"/>
      <c r="U29" s="117"/>
      <c r="V29" s="117"/>
      <c r="W29" s="120"/>
    </row>
    <row r="30" spans="1:24" s="11" customFormat="1" ht="15" customHeight="1">
      <c r="B30" s="530" t="s">
        <v>139</v>
      </c>
      <c r="C30" s="530"/>
      <c r="D30" s="530"/>
      <c r="E30" s="530"/>
      <c r="F30" s="530"/>
      <c r="G30" s="530"/>
      <c r="H30" s="530"/>
      <c r="I30" s="530"/>
      <c r="J30" s="531"/>
      <c r="K30" s="153"/>
      <c r="L30" s="154"/>
      <c r="M30" s="133"/>
      <c r="N30" s="119"/>
      <c r="T30" s="117"/>
      <c r="U30" s="117"/>
      <c r="V30" s="117"/>
      <c r="W30" s="120"/>
    </row>
    <row r="31" spans="1:24" s="11" customFormat="1" ht="15" customHeight="1">
      <c r="B31" s="150" t="s">
        <v>140</v>
      </c>
      <c r="C31" s="131"/>
      <c r="D31" s="131"/>
      <c r="E31" s="131"/>
      <c r="F31" s="131"/>
      <c r="G31" s="131"/>
      <c r="H31" s="131"/>
      <c r="I31" s="131"/>
      <c r="J31" s="131"/>
      <c r="K31" s="153"/>
      <c r="L31" s="154"/>
      <c r="M31" s="133"/>
      <c r="N31" s="119"/>
      <c r="T31" s="117"/>
      <c r="U31" s="117"/>
      <c r="V31" s="117"/>
      <c r="W31" s="120"/>
    </row>
    <row r="32" spans="1:24" s="11" customFormat="1" ht="15" customHeight="1">
      <c r="B32" s="150" t="s">
        <v>141</v>
      </c>
      <c r="C32" s="131"/>
      <c r="D32" s="131"/>
      <c r="E32" s="131"/>
      <c r="F32" s="131"/>
      <c r="G32" s="131"/>
      <c r="H32" s="131"/>
      <c r="I32" s="131"/>
      <c r="J32" s="131"/>
      <c r="K32" s="153"/>
      <c r="L32" s="154"/>
      <c r="M32" s="133"/>
      <c r="N32" s="119"/>
      <c r="T32" s="117"/>
      <c r="U32" s="117"/>
      <c r="V32" s="117"/>
      <c r="W32" s="120"/>
    </row>
    <row r="33" spans="1:23" s="11" customFormat="1" ht="15" customHeight="1">
      <c r="B33" s="131"/>
      <c r="C33" s="131"/>
      <c r="D33" s="131"/>
      <c r="E33" s="131"/>
      <c r="F33" s="131"/>
      <c r="G33" s="131"/>
      <c r="H33" s="131"/>
      <c r="I33" s="131"/>
      <c r="J33" s="131"/>
      <c r="K33" s="153"/>
      <c r="L33" s="154"/>
      <c r="M33" s="133"/>
      <c r="N33" s="119"/>
      <c r="T33" s="117"/>
      <c r="U33" s="117"/>
      <c r="V33" s="117"/>
      <c r="W33" s="120"/>
    </row>
    <row r="34" spans="1:23" s="11" customFormat="1" ht="15" customHeight="1">
      <c r="B34" s="131"/>
      <c r="C34" s="131"/>
      <c r="D34" s="131"/>
      <c r="E34" s="131"/>
      <c r="F34" s="131"/>
      <c r="G34" s="131"/>
      <c r="H34" s="131"/>
      <c r="I34" s="131"/>
      <c r="J34" s="131"/>
      <c r="K34" s="153"/>
      <c r="L34" s="154"/>
      <c r="M34" s="133"/>
      <c r="N34" s="119"/>
      <c r="Q34" s="12"/>
      <c r="R34" s="12"/>
      <c r="S34" s="116"/>
      <c r="T34" s="117"/>
      <c r="U34" s="117"/>
      <c r="V34" s="117"/>
      <c r="W34" s="120"/>
    </row>
    <row r="35" spans="1:23" s="11" customFormat="1" ht="10.5" customHeight="1">
      <c r="B35" s="131"/>
      <c r="C35" s="131"/>
      <c r="D35" s="131"/>
      <c r="E35" s="131"/>
      <c r="F35" s="131"/>
      <c r="G35" s="131"/>
      <c r="H35" s="131"/>
      <c r="I35" s="131"/>
      <c r="J35" s="131"/>
      <c r="K35" s="153"/>
      <c r="L35" s="154"/>
      <c r="M35" s="133"/>
      <c r="N35" s="119"/>
      <c r="Q35" s="12"/>
      <c r="R35" s="12"/>
      <c r="S35" s="116"/>
      <c r="T35" s="117"/>
      <c r="U35" s="117"/>
      <c r="V35" s="117"/>
      <c r="W35" s="120"/>
    </row>
    <row r="36" spans="1:23" s="11" customFormat="1" ht="10.5" customHeight="1">
      <c r="B36" s="117"/>
      <c r="C36" s="117"/>
      <c r="D36" s="117"/>
      <c r="E36" s="117"/>
      <c r="F36" s="117"/>
      <c r="G36" s="117"/>
      <c r="H36" s="117"/>
      <c r="I36" s="117"/>
      <c r="J36" s="117"/>
      <c r="K36" s="118"/>
      <c r="L36" s="133"/>
      <c r="M36" s="133"/>
      <c r="N36" s="119"/>
      <c r="Q36" s="12"/>
      <c r="R36" s="12"/>
      <c r="S36" s="116"/>
      <c r="T36" s="117"/>
      <c r="U36" s="117"/>
      <c r="V36" s="117"/>
      <c r="W36" s="120"/>
    </row>
    <row r="37" spans="1:23" s="11" customFormat="1" ht="16.5" customHeight="1">
      <c r="A37" s="121"/>
      <c r="B37" s="117"/>
      <c r="C37" s="117"/>
      <c r="D37" s="117"/>
      <c r="E37" s="117"/>
      <c r="F37" s="117"/>
      <c r="G37" s="117"/>
      <c r="H37" s="117"/>
      <c r="I37" s="117"/>
      <c r="J37" s="117"/>
      <c r="K37" s="118"/>
      <c r="L37" s="133"/>
      <c r="M37" s="133"/>
      <c r="N37" s="119"/>
      <c r="Q37" s="12"/>
      <c r="R37" s="12"/>
      <c r="S37" s="116"/>
      <c r="T37" s="117"/>
      <c r="U37" s="117"/>
      <c r="V37" s="117"/>
      <c r="W37" s="120"/>
    </row>
    <row r="38" spans="1:23" s="11" customFormat="1" ht="12" customHeight="1">
      <c r="A38" s="47"/>
      <c r="B38" s="47"/>
      <c r="C38" s="47"/>
      <c r="D38" s="47"/>
      <c r="E38" s="47"/>
      <c r="F38" s="47"/>
      <c r="G38" s="47"/>
      <c r="H38" s="47"/>
      <c r="I38" s="47"/>
      <c r="J38" s="47"/>
      <c r="K38" s="135"/>
      <c r="L38" s="155"/>
      <c r="M38" s="133"/>
      <c r="N38" s="119"/>
      <c r="Q38" s="12"/>
      <c r="R38" s="12"/>
      <c r="S38" s="116"/>
      <c r="T38" s="117"/>
      <c r="U38" s="117"/>
      <c r="V38" s="117"/>
      <c r="W38" s="120"/>
    </row>
    <row r="39" spans="1:23" s="11" customFormat="1" ht="18" customHeight="1">
      <c r="C39" s="117"/>
      <c r="D39" s="117"/>
      <c r="E39" s="117"/>
      <c r="F39" s="117"/>
      <c r="G39" s="117"/>
      <c r="H39" s="117"/>
      <c r="I39" s="117"/>
      <c r="J39" s="117"/>
      <c r="K39" s="118"/>
      <c r="L39" s="133"/>
      <c r="M39" s="133"/>
      <c r="N39" s="119"/>
      <c r="O39" s="122"/>
      <c r="Q39" s="529" t="str">
        <f>IF(Form1!$D$10="","",Form1!$D$10)&amp;"　"&amp;IF(Form1!$M$10="","",Form1!$M$10)</f>
        <v>　</v>
      </c>
      <c r="R39" s="529"/>
      <c r="S39" s="529"/>
      <c r="T39" s="529"/>
      <c r="U39" s="529"/>
      <c r="V39" s="529"/>
      <c r="W39" s="120"/>
    </row>
    <row r="40" spans="1:23" s="11" customFormat="1" ht="15" customHeight="1">
      <c r="B40" s="117"/>
      <c r="C40" s="117"/>
      <c r="D40" s="117"/>
      <c r="E40" s="117"/>
      <c r="F40" s="117"/>
      <c r="G40" s="117"/>
      <c r="H40" s="117"/>
      <c r="I40" s="117"/>
      <c r="J40" s="117"/>
      <c r="K40" s="118"/>
      <c r="L40" s="133"/>
      <c r="M40" s="133"/>
      <c r="N40" s="119"/>
      <c r="O40" s="123"/>
      <c r="P40" s="12"/>
      <c r="Q40" s="529"/>
      <c r="R40" s="529"/>
      <c r="S40" s="529"/>
      <c r="T40" s="529"/>
      <c r="U40" s="529"/>
      <c r="V40" s="529"/>
      <c r="W40" s="120"/>
    </row>
    <row r="41" spans="1:23" s="11" customFormat="1" ht="15" customHeight="1">
      <c r="B41" s="124"/>
      <c r="C41" s="124"/>
      <c r="D41" s="124"/>
      <c r="K41" s="115"/>
      <c r="L41" s="136"/>
      <c r="M41" s="97"/>
      <c r="N41" s="125"/>
      <c r="O41" s="124"/>
      <c r="Q41" s="126"/>
      <c r="R41" s="126"/>
      <c r="S41" s="126"/>
      <c r="T41" s="126"/>
      <c r="U41" s="126"/>
      <c r="V41" s="126"/>
      <c r="W41" s="127"/>
    </row>
    <row r="42" spans="1:23" s="11" customFormat="1" ht="33" customHeight="1" thickBot="1">
      <c r="C42" s="124"/>
      <c r="D42" s="124"/>
      <c r="K42" s="115"/>
      <c r="L42" s="136"/>
      <c r="M42" s="97"/>
      <c r="N42" s="545" t="s">
        <v>142</v>
      </c>
      <c r="O42" s="546"/>
      <c r="P42" s="546"/>
      <c r="Q42" s="547"/>
      <c r="R42" s="158" t="s">
        <v>114</v>
      </c>
      <c r="S42" s="157"/>
      <c r="T42" s="128"/>
      <c r="U42" s="128"/>
      <c r="V42" s="128"/>
      <c r="W42" s="129"/>
    </row>
    <row r="43" spans="1:23" s="11" customFormat="1" ht="15" customHeight="1" thickTop="1">
      <c r="B43" s="124"/>
      <c r="C43" s="124"/>
      <c r="D43" s="124"/>
      <c r="K43" s="115"/>
      <c r="L43" s="136"/>
      <c r="M43" s="97"/>
      <c r="N43" s="124"/>
      <c r="P43" s="130"/>
    </row>
  </sheetData>
  <sheetProtection algorithmName="SHA-512" hashValue="BMNTEA5CMsj5gWQSShAuQq3GEQjrYpGgWrUknxqYhfRSD6nn6n9b+DHTmhqBg7p3fsddXzglXpq/LPQV5EqW8g==" saltValue="peLl3gXZa1LvpEA2Nn+cjA==" spinCount="100000" sheet="1" formatCells="0" selectLockedCells="1"/>
  <protectedRanges>
    <protectedRange sqref="G5:W5 K6 V6 H8:M8 S6 P8:W8 O9 R10 G6:G8 I9:I10 I13:I14" name="範囲1"/>
    <protectedRange sqref="I12" name="範囲1_1"/>
    <protectedRange sqref="I11" name="範囲1_2"/>
    <protectedRange sqref="R11 R13:R14" name="範囲1_3"/>
    <protectedRange sqref="R12" name="範囲1_1_1"/>
    <protectedRange sqref="I15 R15" name="範囲1_4"/>
  </protectedRanges>
  <mergeCells count="42">
    <mergeCell ref="G6:M6"/>
    <mergeCell ref="B25:J25"/>
    <mergeCell ref="B26:J26"/>
    <mergeCell ref="B15:F15"/>
    <mergeCell ref="G15:W15"/>
    <mergeCell ref="C21:X21"/>
    <mergeCell ref="G12:N12"/>
    <mergeCell ref="G14:H14"/>
    <mergeCell ref="B13:F13"/>
    <mergeCell ref="B14:F14"/>
    <mergeCell ref="G7:W7"/>
    <mergeCell ref="G8:W8"/>
    <mergeCell ref="J9:L9"/>
    <mergeCell ref="P9:R9"/>
    <mergeCell ref="G11:N11"/>
    <mergeCell ref="G13:H13"/>
    <mergeCell ref="Q39:V40"/>
    <mergeCell ref="B30:J30"/>
    <mergeCell ref="O11:W14"/>
    <mergeCell ref="B11:F12"/>
    <mergeCell ref="N42:Q42"/>
    <mergeCell ref="Q25:W25"/>
    <mergeCell ref="Q26:W26"/>
    <mergeCell ref="U22:X23"/>
    <mergeCell ref="N25:P25"/>
    <mergeCell ref="N26:P26"/>
    <mergeCell ref="A1:X1"/>
    <mergeCell ref="S9:W9"/>
    <mergeCell ref="N6:R6"/>
    <mergeCell ref="B9:F9"/>
    <mergeCell ref="T6:U6"/>
    <mergeCell ref="B4:F4"/>
    <mergeCell ref="B5:F5"/>
    <mergeCell ref="G5:W5"/>
    <mergeCell ref="A2:Z2"/>
    <mergeCell ref="A3:Z3"/>
    <mergeCell ref="G4:Q4"/>
    <mergeCell ref="R4:U4"/>
    <mergeCell ref="V4:W4"/>
    <mergeCell ref="B6:F6"/>
    <mergeCell ref="B7:F7"/>
    <mergeCell ref="B8:F8"/>
  </mergeCells>
  <phoneticPr fontId="1"/>
  <pageMargins left="0.78740157480314965" right="0.59055118110236227" top="0.6692913385826772" bottom="0.51181102362204722" header="0.27559055118110237" footer="0.27559055118110237"/>
  <pageSetup paperSize="9" scale="93" orientation="portrait" r:id="rId1"/>
  <headerFooter alignWithMargins="0">
    <oddHeader>&amp;R&amp;"Times New Roman,太字"&amp;20Form 2</oddHeader>
    <oddFooter>&amp;C&amp;"Times New Roman,太字"&amp;10(&amp;"ＭＳ Ｐ明朝,太字"博士後期課程　受験票および写真票　&amp;"Times New Roman,太字"Doctoral Program : Test Admission Card and Photo Card)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A46"/>
  <sheetViews>
    <sheetView showGridLines="0" view="pageBreakPreview" zoomScale="85" zoomScaleNormal="100" zoomScaleSheetLayoutView="85" workbookViewId="0">
      <selection activeCell="P45" sqref="P45:Y45"/>
    </sheetView>
  </sheetViews>
  <sheetFormatPr defaultRowHeight="15" customHeight="1"/>
  <cols>
    <col min="1" max="3" width="3.625" style="11" customWidth="1"/>
    <col min="4" max="4" width="5.875" style="11" bestFit="1" customWidth="1"/>
    <col min="5" max="5" width="2.125" style="11" bestFit="1" customWidth="1"/>
    <col min="6" max="9" width="3.125" style="11" customWidth="1"/>
    <col min="10" max="12" width="3.625" style="11" customWidth="1"/>
    <col min="13" max="13" width="3.25" style="11" customWidth="1"/>
    <col min="14" max="14" width="4.875" style="11" customWidth="1"/>
    <col min="15" max="16" width="3.625" style="11" customWidth="1"/>
    <col min="17" max="17" width="4.875" style="11" customWidth="1"/>
    <col min="18" max="18" width="2.75" style="11" customWidth="1"/>
    <col min="19" max="22" width="3.625" style="11" customWidth="1"/>
    <col min="23" max="23" width="4.375" style="11" customWidth="1"/>
    <col min="24" max="24" width="3.625" style="11" customWidth="1"/>
    <col min="25" max="25" width="3" style="11" customWidth="1"/>
    <col min="26" max="26" width="10.625" style="11" customWidth="1"/>
    <col min="27" max="16384" width="9" style="11"/>
  </cols>
  <sheetData>
    <row r="1" spans="1:27" s="2" customFormat="1" ht="17.100000000000001" customHeight="1">
      <c r="A1" s="616" t="str">
        <f>Form1!A1&amp;"年度"&amp;Form1!C1&amp;"入学・"&amp;IF(Form1!C1="4月",Form1!A1,Form1!A1+1)&amp;"年度"&amp;IF(Form1!C1="4月","10月","4月")&amp;"入学 北九州市立大学大学院 国際環境工学研究科（博士後期課程)宛名カード"</f>
        <v>2021年度4月入学・2021年度10月入学 北九州市立大学大学院 国際環境工学研究科（博士後期課程)宛名カード</v>
      </c>
      <c r="B1" s="616"/>
      <c r="C1" s="616"/>
      <c r="D1" s="616"/>
      <c r="E1" s="616"/>
      <c r="F1" s="616"/>
      <c r="G1" s="616"/>
      <c r="H1" s="616"/>
      <c r="I1" s="616"/>
      <c r="J1" s="616"/>
      <c r="K1" s="616"/>
      <c r="L1" s="616"/>
      <c r="M1" s="616"/>
      <c r="N1" s="616"/>
      <c r="O1" s="616"/>
      <c r="P1" s="616"/>
      <c r="Q1" s="616"/>
      <c r="R1" s="616"/>
      <c r="S1" s="616"/>
      <c r="T1" s="616"/>
      <c r="U1" s="616"/>
      <c r="V1" s="616"/>
      <c r="W1" s="616"/>
      <c r="X1" s="616"/>
      <c r="Y1" s="616"/>
      <c r="Z1" s="11"/>
      <c r="AA1" s="11"/>
    </row>
    <row r="2" spans="1:27" s="2" customFormat="1" ht="17.100000000000001" customHeight="1">
      <c r="A2" s="615" t="str">
        <f>Form1!A2</f>
        <v xml:space="preserve">April,2021 Enrollment or October,2021 Enrollment ：The University of Kitakyushu, </v>
      </c>
      <c r="B2" s="615"/>
      <c r="C2" s="615"/>
      <c r="D2" s="615"/>
      <c r="E2" s="615"/>
      <c r="F2" s="615"/>
      <c r="G2" s="615"/>
      <c r="H2" s="615"/>
      <c r="I2" s="615"/>
      <c r="J2" s="615"/>
      <c r="K2" s="615"/>
      <c r="L2" s="615"/>
      <c r="M2" s="615"/>
      <c r="N2" s="615"/>
      <c r="O2" s="615"/>
      <c r="P2" s="615"/>
      <c r="Q2" s="615"/>
      <c r="R2" s="615"/>
      <c r="S2" s="615"/>
      <c r="T2" s="615"/>
      <c r="U2" s="615"/>
      <c r="V2" s="615"/>
      <c r="W2" s="615"/>
      <c r="X2" s="615"/>
      <c r="Y2" s="615"/>
      <c r="Z2" s="159"/>
      <c r="AA2" s="159"/>
    </row>
    <row r="3" spans="1:27" ht="15" customHeight="1">
      <c r="A3" s="617" t="s">
        <v>205</v>
      </c>
      <c r="B3" s="617"/>
      <c r="C3" s="617"/>
      <c r="D3" s="617"/>
      <c r="E3" s="617"/>
      <c r="F3" s="617"/>
      <c r="G3" s="617"/>
      <c r="H3" s="617"/>
      <c r="I3" s="617"/>
      <c r="J3" s="617"/>
      <c r="K3" s="617"/>
      <c r="L3" s="617"/>
      <c r="M3" s="617"/>
      <c r="N3" s="617"/>
      <c r="O3" s="617"/>
      <c r="P3" s="617"/>
      <c r="Q3" s="617"/>
      <c r="R3" s="617"/>
      <c r="S3" s="617"/>
      <c r="T3" s="617"/>
      <c r="U3" s="617"/>
      <c r="V3" s="617"/>
      <c r="W3" s="617"/>
      <c r="X3" s="617"/>
      <c r="Y3" s="617"/>
    </row>
    <row r="4" spans="1:27" ht="17.25" customHeight="1">
      <c r="A4" s="1" t="s">
        <v>155</v>
      </c>
      <c r="B4" s="179"/>
    </row>
    <row r="5" spans="1:27" ht="27.75" customHeight="1">
      <c r="A5" s="621" t="s">
        <v>156</v>
      </c>
      <c r="B5" s="621"/>
      <c r="C5" s="621"/>
      <c r="D5" s="621"/>
      <c r="E5" s="621"/>
      <c r="F5" s="621"/>
      <c r="G5" s="621"/>
      <c r="H5" s="621"/>
      <c r="I5" s="621"/>
      <c r="J5" s="621"/>
      <c r="K5" s="621"/>
      <c r="L5" s="621"/>
      <c r="M5" s="621"/>
      <c r="N5" s="621"/>
      <c r="O5" s="621"/>
      <c r="P5" s="621"/>
      <c r="Q5" s="621"/>
      <c r="R5" s="621"/>
      <c r="S5" s="621"/>
      <c r="T5" s="621"/>
      <c r="U5" s="621"/>
      <c r="V5" s="621"/>
      <c r="W5" s="621"/>
      <c r="X5" s="621"/>
      <c r="Y5" s="621"/>
    </row>
    <row r="6" spans="1:27" ht="17.25" customHeight="1">
      <c r="A6" s="602" t="s">
        <v>197</v>
      </c>
      <c r="B6" s="602"/>
      <c r="C6" s="602"/>
      <c r="D6" s="602"/>
      <c r="E6" s="602"/>
      <c r="F6" s="602"/>
      <c r="G6" s="602"/>
      <c r="H6" s="602"/>
      <c r="I6" s="602"/>
      <c r="J6" s="602"/>
      <c r="K6" s="602"/>
      <c r="L6" s="602"/>
      <c r="M6" s="602"/>
      <c r="N6" s="602"/>
      <c r="O6" s="602"/>
      <c r="P6" s="602"/>
      <c r="Q6" s="602"/>
      <c r="R6" s="602"/>
      <c r="S6" s="602"/>
      <c r="T6" s="602"/>
      <c r="U6" s="602"/>
      <c r="V6" s="602"/>
      <c r="W6" s="602"/>
      <c r="X6" s="602"/>
      <c r="Y6" s="602"/>
    </row>
    <row r="7" spans="1:27" ht="17.25" customHeight="1">
      <c r="A7" s="603"/>
      <c r="B7" s="603"/>
      <c r="C7" s="603"/>
      <c r="D7" s="603"/>
      <c r="E7" s="603"/>
      <c r="F7" s="603"/>
      <c r="G7" s="603"/>
      <c r="H7" s="603"/>
      <c r="I7" s="603"/>
      <c r="J7" s="603"/>
      <c r="K7" s="603"/>
      <c r="L7" s="603"/>
      <c r="M7" s="603"/>
      <c r="N7" s="603"/>
      <c r="O7" s="603"/>
      <c r="P7" s="603"/>
      <c r="Q7" s="603"/>
      <c r="R7" s="603"/>
      <c r="S7" s="603"/>
      <c r="T7" s="603"/>
      <c r="U7" s="603"/>
      <c r="V7" s="603"/>
      <c r="W7" s="603"/>
      <c r="X7" s="603"/>
      <c r="Y7" s="603"/>
    </row>
    <row r="8" spans="1:27" ht="15" customHeight="1">
      <c r="A8" s="622" t="s">
        <v>163</v>
      </c>
      <c r="B8" s="623"/>
      <c r="C8" s="623"/>
      <c r="D8" s="623"/>
      <c r="E8" s="623"/>
      <c r="F8" s="623"/>
      <c r="G8" s="623"/>
      <c r="H8" s="623"/>
      <c r="I8" s="623"/>
      <c r="J8" s="623"/>
      <c r="K8" s="623"/>
      <c r="L8" s="623"/>
      <c r="M8" s="624"/>
      <c r="N8" s="622" t="s">
        <v>160</v>
      </c>
      <c r="O8" s="625"/>
      <c r="P8" s="625"/>
      <c r="Q8" s="625"/>
      <c r="R8" s="625"/>
      <c r="S8" s="625"/>
      <c r="T8" s="625"/>
      <c r="U8" s="625"/>
      <c r="V8" s="625"/>
      <c r="W8" s="625"/>
      <c r="X8" s="625"/>
      <c r="Y8" s="626"/>
    </row>
    <row r="9" spans="1:27" ht="18.75" customHeight="1">
      <c r="A9" s="618" t="s">
        <v>162</v>
      </c>
      <c r="B9" s="619"/>
      <c r="C9" s="619"/>
      <c r="D9" s="619"/>
      <c r="E9" s="619"/>
      <c r="F9" s="619"/>
      <c r="G9" s="619"/>
      <c r="H9" s="619"/>
      <c r="I9" s="619"/>
      <c r="J9" s="619"/>
      <c r="K9" s="619"/>
      <c r="L9" s="619"/>
      <c r="M9" s="620"/>
      <c r="N9" s="627" t="s">
        <v>161</v>
      </c>
      <c r="O9" s="628"/>
      <c r="P9" s="628"/>
      <c r="Q9" s="628"/>
      <c r="R9" s="628"/>
      <c r="S9" s="628"/>
      <c r="T9" s="628"/>
      <c r="U9" s="628"/>
      <c r="V9" s="628"/>
      <c r="W9" s="628"/>
      <c r="X9" s="628"/>
      <c r="Y9" s="629"/>
    </row>
    <row r="10" spans="1:27" ht="25.5" customHeight="1">
      <c r="A10" s="160"/>
      <c r="B10" s="161" t="s">
        <v>143</v>
      </c>
      <c r="C10" s="604"/>
      <c r="D10" s="604"/>
      <c r="E10" s="161" t="s">
        <v>144</v>
      </c>
      <c r="F10" s="605"/>
      <c r="G10" s="605"/>
      <c r="H10" s="605"/>
      <c r="I10" s="605"/>
      <c r="J10" s="605"/>
      <c r="K10" s="605"/>
      <c r="L10" s="117"/>
      <c r="M10" s="162"/>
      <c r="N10" s="117"/>
      <c r="O10" s="161" t="s">
        <v>143</v>
      </c>
      <c r="P10" s="604"/>
      <c r="Q10" s="604"/>
      <c r="R10" s="161" t="s">
        <v>145</v>
      </c>
      <c r="S10" s="606"/>
      <c r="T10" s="606"/>
      <c r="U10" s="606"/>
      <c r="V10" s="606"/>
      <c r="W10" s="606"/>
      <c r="X10" s="606"/>
      <c r="Y10" s="162"/>
    </row>
    <row r="11" spans="1:27" ht="26.1" customHeight="1">
      <c r="A11" s="163"/>
      <c r="B11" s="164"/>
      <c r="C11" s="164"/>
      <c r="D11" s="607"/>
      <c r="E11" s="607"/>
      <c r="F11" s="607"/>
      <c r="G11" s="607"/>
      <c r="H11" s="607"/>
      <c r="I11" s="607"/>
      <c r="J11" s="607"/>
      <c r="K11" s="607"/>
      <c r="L11" s="607"/>
      <c r="M11" s="162"/>
      <c r="O11" s="164"/>
      <c r="P11" s="164"/>
      <c r="Q11" s="608"/>
      <c r="R11" s="608"/>
      <c r="S11" s="608"/>
      <c r="T11" s="608"/>
      <c r="U11" s="608"/>
      <c r="V11" s="608"/>
      <c r="W11" s="608"/>
      <c r="X11" s="608"/>
      <c r="Y11" s="162"/>
    </row>
    <row r="12" spans="1:27" ht="15" customHeight="1">
      <c r="A12" s="163"/>
      <c r="B12" s="609"/>
      <c r="C12" s="609"/>
      <c r="D12" s="609"/>
      <c r="E12" s="609"/>
      <c r="F12" s="609"/>
      <c r="G12" s="609"/>
      <c r="H12" s="609"/>
      <c r="I12" s="609"/>
      <c r="J12" s="609"/>
      <c r="K12" s="609"/>
      <c r="L12" s="609"/>
      <c r="M12" s="162"/>
      <c r="O12" s="610"/>
      <c r="P12" s="610"/>
      <c r="Q12" s="610"/>
      <c r="R12" s="610"/>
      <c r="S12" s="610"/>
      <c r="T12" s="610"/>
      <c r="U12" s="610"/>
      <c r="V12" s="610"/>
      <c r="W12" s="610"/>
      <c r="X12" s="610"/>
      <c r="Y12" s="162"/>
    </row>
    <row r="13" spans="1:27" ht="15" customHeight="1">
      <c r="A13" s="163"/>
      <c r="B13" s="607"/>
      <c r="C13" s="607"/>
      <c r="D13" s="607"/>
      <c r="E13" s="607"/>
      <c r="F13" s="607"/>
      <c r="G13" s="607"/>
      <c r="H13" s="607"/>
      <c r="I13" s="607"/>
      <c r="J13" s="607"/>
      <c r="K13" s="607"/>
      <c r="L13" s="607"/>
      <c r="M13" s="162"/>
      <c r="O13" s="608"/>
      <c r="P13" s="608"/>
      <c r="Q13" s="608"/>
      <c r="R13" s="608"/>
      <c r="S13" s="608"/>
      <c r="T13" s="608"/>
      <c r="U13" s="608"/>
      <c r="V13" s="608"/>
      <c r="W13" s="608"/>
      <c r="X13" s="608"/>
      <c r="Y13" s="162"/>
    </row>
    <row r="14" spans="1:27" ht="15" customHeight="1">
      <c r="A14" s="163"/>
      <c r="B14" s="117"/>
      <c r="C14" s="117"/>
      <c r="D14" s="117"/>
      <c r="E14" s="117"/>
      <c r="F14" s="117"/>
      <c r="G14" s="117"/>
      <c r="H14" s="117"/>
      <c r="I14" s="117"/>
      <c r="J14" s="117"/>
      <c r="K14" s="117"/>
      <c r="L14" s="117"/>
      <c r="M14" s="162"/>
      <c r="O14" s="117"/>
      <c r="P14" s="117"/>
      <c r="Q14" s="117"/>
      <c r="R14" s="117"/>
      <c r="S14" s="117"/>
      <c r="T14" s="117"/>
      <c r="U14" s="117"/>
      <c r="V14" s="117"/>
      <c r="W14" s="117"/>
      <c r="X14" s="117"/>
      <c r="Y14" s="162"/>
    </row>
    <row r="15" spans="1:27" ht="15" customHeight="1">
      <c r="A15" s="163"/>
      <c r="B15" s="117"/>
      <c r="C15" s="117"/>
      <c r="D15" s="117"/>
      <c r="E15" s="611"/>
      <c r="F15" s="611"/>
      <c r="G15" s="611"/>
      <c r="H15" s="611"/>
      <c r="I15" s="611"/>
      <c r="J15" s="611"/>
      <c r="K15" s="611"/>
      <c r="L15" s="611"/>
      <c r="M15" s="162"/>
      <c r="O15" s="117"/>
      <c r="P15" s="117"/>
      <c r="Q15" s="117"/>
      <c r="R15" s="612"/>
      <c r="S15" s="612"/>
      <c r="T15" s="612"/>
      <c r="U15" s="612"/>
      <c r="V15" s="612"/>
      <c r="W15" s="612"/>
      <c r="X15" s="612"/>
      <c r="Y15" s="162"/>
    </row>
    <row r="16" spans="1:27" ht="15" customHeight="1">
      <c r="A16" s="163"/>
      <c r="B16" s="164"/>
      <c r="C16" s="164"/>
      <c r="D16" s="164"/>
      <c r="E16" s="607"/>
      <c r="F16" s="607"/>
      <c r="G16" s="607"/>
      <c r="H16" s="607"/>
      <c r="I16" s="607"/>
      <c r="J16" s="607"/>
      <c r="K16" s="607"/>
      <c r="L16" s="607"/>
      <c r="M16" s="162"/>
      <c r="O16" s="164"/>
      <c r="P16" s="164"/>
      <c r="Q16" s="164"/>
      <c r="R16" s="608"/>
      <c r="S16" s="608"/>
      <c r="T16" s="608"/>
      <c r="U16" s="608"/>
      <c r="V16" s="608"/>
      <c r="W16" s="608"/>
      <c r="X16" s="608"/>
      <c r="Y16" s="162"/>
    </row>
    <row r="17" spans="1:25" ht="15" customHeight="1">
      <c r="A17" s="163"/>
      <c r="B17" s="117"/>
      <c r="C17" s="117"/>
      <c r="D17" s="117"/>
      <c r="E17" s="117"/>
      <c r="F17" s="117"/>
      <c r="G17" s="117"/>
      <c r="H17" s="117"/>
      <c r="I17" s="117"/>
      <c r="J17" s="117"/>
      <c r="K17" s="117"/>
      <c r="L17" s="117"/>
      <c r="M17" s="162"/>
      <c r="O17" s="117"/>
      <c r="P17" s="117"/>
      <c r="Q17" s="117"/>
      <c r="R17" s="117"/>
      <c r="S17" s="117"/>
      <c r="T17" s="117"/>
      <c r="U17" s="117"/>
      <c r="V17" s="117"/>
      <c r="W17" s="117"/>
      <c r="X17" s="117"/>
      <c r="Y17" s="162"/>
    </row>
    <row r="18" spans="1:25" ht="15" customHeight="1">
      <c r="A18" s="163"/>
      <c r="B18" s="117"/>
      <c r="C18" s="117"/>
      <c r="D18" s="117"/>
      <c r="E18" s="606"/>
      <c r="F18" s="606"/>
      <c r="G18" s="606"/>
      <c r="H18" s="606"/>
      <c r="I18" s="606"/>
      <c r="J18" s="606"/>
      <c r="K18" s="606"/>
      <c r="L18" s="606"/>
      <c r="M18" s="162"/>
      <c r="O18" s="117"/>
      <c r="P18" s="117"/>
      <c r="Q18" s="117"/>
      <c r="R18" s="613"/>
      <c r="S18" s="613"/>
      <c r="T18" s="613"/>
      <c r="U18" s="613"/>
      <c r="V18" s="613"/>
      <c r="W18" s="613"/>
      <c r="X18" s="613"/>
      <c r="Y18" s="162"/>
    </row>
    <row r="19" spans="1:25" ht="15" customHeight="1">
      <c r="A19" s="163"/>
      <c r="B19" s="164"/>
      <c r="C19" s="164"/>
      <c r="D19" s="164"/>
      <c r="E19" s="630"/>
      <c r="F19" s="630"/>
      <c r="G19" s="630"/>
      <c r="H19" s="630"/>
      <c r="I19" s="630"/>
      <c r="J19" s="630"/>
      <c r="K19" s="630"/>
      <c r="L19" s="630"/>
      <c r="M19" s="162"/>
      <c r="O19" s="164"/>
      <c r="P19" s="164"/>
      <c r="Q19" s="164"/>
      <c r="R19" s="614"/>
      <c r="S19" s="614"/>
      <c r="T19" s="614"/>
      <c r="U19" s="614"/>
      <c r="V19" s="614"/>
      <c r="W19" s="614"/>
      <c r="X19" s="614"/>
      <c r="Y19" s="162"/>
    </row>
    <row r="20" spans="1:25" ht="10.5" customHeight="1">
      <c r="A20" s="163"/>
      <c r="B20" s="117"/>
      <c r="C20" s="117"/>
      <c r="D20" s="117"/>
      <c r="E20" s="117"/>
      <c r="F20" s="117"/>
      <c r="G20" s="117"/>
      <c r="H20" s="117"/>
      <c r="I20" s="117"/>
      <c r="J20" s="117"/>
      <c r="K20" s="117"/>
      <c r="L20" s="117"/>
      <c r="M20" s="162"/>
      <c r="O20" s="117"/>
      <c r="P20" s="117"/>
      <c r="Q20" s="117"/>
      <c r="R20" s="117"/>
      <c r="S20" s="117"/>
      <c r="T20" s="117"/>
      <c r="U20" s="117"/>
      <c r="V20" s="117"/>
      <c r="W20" s="117"/>
      <c r="X20" s="117"/>
      <c r="Y20" s="162"/>
    </row>
    <row r="21" spans="1:25" ht="10.5" customHeight="1">
      <c r="A21" s="165"/>
      <c r="B21" s="166"/>
      <c r="C21" s="166"/>
      <c r="D21" s="166"/>
      <c r="E21" s="166"/>
      <c r="F21" s="166"/>
      <c r="G21" s="166"/>
      <c r="H21" s="166"/>
      <c r="I21" s="166"/>
      <c r="J21" s="166"/>
      <c r="K21" s="166"/>
      <c r="L21" s="166"/>
      <c r="M21" s="167"/>
      <c r="N21" s="168"/>
      <c r="O21" s="166"/>
      <c r="P21" s="166"/>
      <c r="Q21" s="166"/>
      <c r="R21" s="166"/>
      <c r="S21" s="166"/>
      <c r="T21" s="166"/>
      <c r="U21" s="166"/>
      <c r="V21" s="166"/>
      <c r="W21" s="166"/>
      <c r="X21" s="166"/>
      <c r="Y21" s="167"/>
    </row>
    <row r="22" spans="1:25" ht="16.5" customHeight="1">
      <c r="A22" s="631" t="s">
        <v>158</v>
      </c>
      <c r="B22" s="632"/>
      <c r="C22" s="632"/>
      <c r="D22" s="632"/>
      <c r="E22" s="632"/>
      <c r="F22" s="632"/>
      <c r="G22" s="632"/>
      <c r="H22" s="632"/>
      <c r="I22" s="632"/>
      <c r="J22" s="632"/>
      <c r="K22" s="632"/>
      <c r="L22" s="632"/>
      <c r="M22" s="633"/>
      <c r="N22" s="169"/>
      <c r="O22" s="170"/>
      <c r="P22" s="110"/>
      <c r="Q22" s="110"/>
      <c r="R22" s="171"/>
      <c r="S22" s="171"/>
      <c r="T22" s="172"/>
      <c r="U22" s="170"/>
      <c r="V22" s="170"/>
      <c r="W22" s="170"/>
      <c r="X22" s="170"/>
      <c r="Y22" s="110"/>
    </row>
    <row r="23" spans="1:25" ht="18" customHeight="1">
      <c r="A23" s="634" t="s">
        <v>159</v>
      </c>
      <c r="B23" s="635"/>
      <c r="C23" s="635"/>
      <c r="D23" s="635"/>
      <c r="E23" s="635"/>
      <c r="F23" s="635"/>
      <c r="G23" s="635"/>
      <c r="H23" s="635"/>
      <c r="I23" s="635"/>
      <c r="J23" s="635"/>
      <c r="K23" s="635"/>
      <c r="L23" s="635"/>
      <c r="M23" s="636"/>
      <c r="N23" s="118"/>
      <c r="O23" s="117"/>
      <c r="P23" s="122"/>
      <c r="U23" s="117"/>
      <c r="V23" s="117"/>
      <c r="W23" s="117"/>
      <c r="X23" s="117"/>
    </row>
    <row r="24" spans="1:25" ht="25.5" customHeight="1">
      <c r="A24" s="160"/>
      <c r="B24" s="161" t="s">
        <v>146</v>
      </c>
      <c r="C24" s="604"/>
      <c r="D24" s="604"/>
      <c r="E24" s="161" t="s">
        <v>147</v>
      </c>
      <c r="F24" s="605"/>
      <c r="G24" s="605"/>
      <c r="H24" s="605"/>
      <c r="I24" s="605"/>
      <c r="J24" s="605"/>
      <c r="K24" s="605"/>
      <c r="L24" s="117"/>
      <c r="M24" s="162"/>
      <c r="N24" s="117"/>
      <c r="O24" s="117"/>
      <c r="P24" s="117"/>
      <c r="Q24" s="117"/>
      <c r="R24" s="117"/>
      <c r="S24" s="117"/>
      <c r="T24" s="117"/>
      <c r="U24" s="117"/>
      <c r="V24" s="117"/>
      <c r="W24" s="117"/>
      <c r="X24" s="117"/>
      <c r="Y24" s="117"/>
    </row>
    <row r="25" spans="1:25" ht="26.1" customHeight="1">
      <c r="A25" s="163"/>
      <c r="B25" s="164"/>
      <c r="C25" s="164"/>
      <c r="D25" s="630"/>
      <c r="E25" s="630"/>
      <c r="F25" s="630"/>
      <c r="G25" s="630"/>
      <c r="H25" s="630"/>
      <c r="I25" s="630"/>
      <c r="J25" s="630"/>
      <c r="K25" s="630"/>
      <c r="L25" s="630"/>
      <c r="M25" s="162"/>
      <c r="O25" s="117"/>
      <c r="P25" s="117"/>
      <c r="Q25" s="117"/>
      <c r="R25" s="117"/>
      <c r="S25" s="117"/>
      <c r="T25" s="117"/>
      <c r="U25" s="117"/>
      <c r="V25" s="117"/>
      <c r="W25" s="117"/>
      <c r="X25" s="117"/>
      <c r="Y25" s="117"/>
    </row>
    <row r="26" spans="1:25" ht="15" customHeight="1">
      <c r="A26" s="163"/>
      <c r="B26" s="645"/>
      <c r="C26" s="645"/>
      <c r="D26" s="645"/>
      <c r="E26" s="645"/>
      <c r="F26" s="645"/>
      <c r="G26" s="645"/>
      <c r="H26" s="645"/>
      <c r="I26" s="645"/>
      <c r="J26" s="645"/>
      <c r="K26" s="645"/>
      <c r="L26" s="645"/>
      <c r="M26" s="162"/>
      <c r="O26" s="117"/>
      <c r="P26" s="117"/>
      <c r="Q26" s="117"/>
      <c r="R26" s="117"/>
      <c r="S26" s="117"/>
      <c r="T26" s="117"/>
      <c r="U26" s="117"/>
      <c r="V26" s="117"/>
      <c r="W26" s="117"/>
      <c r="X26" s="117"/>
      <c r="Y26" s="117"/>
    </row>
    <row r="27" spans="1:25" ht="15" customHeight="1">
      <c r="A27" s="163"/>
      <c r="B27" s="646"/>
      <c r="C27" s="646"/>
      <c r="D27" s="646"/>
      <c r="E27" s="646"/>
      <c r="F27" s="646"/>
      <c r="G27" s="646"/>
      <c r="H27" s="646"/>
      <c r="I27" s="646"/>
      <c r="J27" s="646"/>
      <c r="K27" s="646"/>
      <c r="L27" s="646"/>
      <c r="M27" s="162"/>
      <c r="O27" s="117"/>
      <c r="P27" s="117"/>
      <c r="Q27" s="117"/>
      <c r="R27" s="117"/>
      <c r="S27" s="117"/>
      <c r="T27" s="117"/>
      <c r="U27" s="117"/>
      <c r="V27" s="117"/>
      <c r="W27" s="117"/>
      <c r="X27" s="117"/>
      <c r="Y27" s="117"/>
    </row>
    <row r="28" spans="1:25" ht="15" customHeight="1">
      <c r="A28" s="163"/>
      <c r="B28" s="117"/>
      <c r="C28" s="117"/>
      <c r="D28" s="117"/>
      <c r="E28" s="117"/>
      <c r="F28" s="117"/>
      <c r="G28" s="117"/>
      <c r="H28" s="117"/>
      <c r="I28" s="117"/>
      <c r="J28" s="117"/>
      <c r="K28" s="117"/>
      <c r="L28" s="117"/>
      <c r="M28" s="162"/>
      <c r="O28" s="117"/>
      <c r="P28" s="117"/>
      <c r="Q28" s="117"/>
      <c r="R28" s="117"/>
      <c r="S28" s="117"/>
      <c r="T28" s="117"/>
      <c r="U28" s="117"/>
      <c r="V28" s="117"/>
      <c r="W28" s="117"/>
      <c r="X28" s="117"/>
      <c r="Y28" s="117"/>
    </row>
    <row r="29" spans="1:25" ht="15" customHeight="1">
      <c r="A29" s="163"/>
      <c r="B29" s="117"/>
      <c r="C29" s="117"/>
      <c r="D29" s="117"/>
      <c r="E29" s="606"/>
      <c r="F29" s="606"/>
      <c r="G29" s="606"/>
      <c r="H29" s="606"/>
      <c r="I29" s="606"/>
      <c r="J29" s="606"/>
      <c r="K29" s="606"/>
      <c r="L29" s="606"/>
      <c r="M29" s="162"/>
      <c r="O29" s="117"/>
      <c r="P29" s="117"/>
      <c r="Q29" s="117"/>
      <c r="R29" s="117"/>
      <c r="S29" s="117"/>
      <c r="T29" s="117"/>
      <c r="U29" s="117"/>
      <c r="V29" s="117"/>
      <c r="W29" s="117"/>
      <c r="X29" s="117"/>
      <c r="Y29" s="117"/>
    </row>
    <row r="30" spans="1:25" ht="15" customHeight="1">
      <c r="A30" s="163"/>
      <c r="B30" s="164"/>
      <c r="C30" s="164"/>
      <c r="D30" s="164"/>
      <c r="E30" s="630"/>
      <c r="F30" s="630"/>
      <c r="G30" s="630"/>
      <c r="H30" s="630"/>
      <c r="I30" s="630"/>
      <c r="J30" s="630"/>
      <c r="K30" s="630"/>
      <c r="L30" s="630"/>
      <c r="M30" s="162"/>
      <c r="O30" s="117"/>
      <c r="P30" s="117"/>
      <c r="Q30" s="117"/>
      <c r="R30" s="117"/>
      <c r="S30" s="117"/>
      <c r="T30" s="117"/>
      <c r="U30" s="117"/>
      <c r="V30" s="117"/>
      <c r="W30" s="117"/>
      <c r="X30" s="117"/>
      <c r="Y30" s="117"/>
    </row>
    <row r="31" spans="1:25" ht="15" customHeight="1">
      <c r="A31" s="163"/>
      <c r="B31" s="117"/>
      <c r="C31" s="117"/>
      <c r="D31" s="117"/>
      <c r="E31" s="117"/>
      <c r="F31" s="117"/>
      <c r="G31" s="117"/>
      <c r="H31" s="117"/>
      <c r="I31" s="117"/>
      <c r="J31" s="117"/>
      <c r="K31" s="117"/>
      <c r="L31" s="117"/>
      <c r="M31" s="162"/>
      <c r="O31" s="117"/>
      <c r="P31" s="117"/>
      <c r="Q31" s="117"/>
      <c r="R31" s="117"/>
      <c r="S31" s="117"/>
      <c r="T31" s="117"/>
      <c r="U31" s="117"/>
      <c r="V31" s="117"/>
      <c r="W31" s="117"/>
      <c r="X31" s="117"/>
      <c r="Y31" s="117"/>
    </row>
    <row r="32" spans="1:25" ht="15" customHeight="1">
      <c r="A32" s="163"/>
      <c r="B32" s="117"/>
      <c r="C32" s="117"/>
      <c r="D32" s="117"/>
      <c r="E32" s="606"/>
      <c r="F32" s="606"/>
      <c r="G32" s="606"/>
      <c r="H32" s="606"/>
      <c r="I32" s="606"/>
      <c r="J32" s="606"/>
      <c r="K32" s="606"/>
      <c r="L32" s="606"/>
      <c r="M32" s="162"/>
      <c r="O32" s="117"/>
      <c r="P32" s="117"/>
      <c r="Q32" s="117"/>
      <c r="R32" s="117"/>
      <c r="S32" s="117"/>
      <c r="T32" s="117"/>
      <c r="U32" s="117"/>
      <c r="V32" s="117"/>
      <c r="W32" s="117"/>
      <c r="X32" s="117"/>
      <c r="Y32" s="117"/>
    </row>
    <row r="33" spans="1:25" ht="15" customHeight="1">
      <c r="A33" s="163"/>
      <c r="B33" s="164"/>
      <c r="C33" s="164"/>
      <c r="D33" s="164"/>
      <c r="E33" s="630"/>
      <c r="F33" s="630"/>
      <c r="G33" s="630"/>
      <c r="H33" s="630"/>
      <c r="I33" s="630"/>
      <c r="J33" s="630"/>
      <c r="K33" s="630"/>
      <c r="L33" s="630"/>
      <c r="M33" s="162"/>
      <c r="O33" s="117"/>
      <c r="P33" s="117"/>
      <c r="Q33" s="117"/>
      <c r="R33" s="117"/>
      <c r="S33" s="117"/>
      <c r="T33" s="117"/>
      <c r="U33" s="117"/>
      <c r="V33" s="117"/>
      <c r="W33" s="117"/>
      <c r="X33" s="117"/>
      <c r="Y33" s="117"/>
    </row>
    <row r="34" spans="1:25" ht="10.5" customHeight="1">
      <c r="A34" s="163"/>
      <c r="B34" s="117"/>
      <c r="C34" s="117"/>
      <c r="D34" s="117"/>
      <c r="E34" s="117"/>
      <c r="F34" s="117"/>
      <c r="G34" s="117"/>
      <c r="H34" s="117"/>
      <c r="I34" s="117"/>
      <c r="J34" s="117"/>
      <c r="K34" s="117"/>
      <c r="L34" s="117"/>
      <c r="M34" s="162"/>
      <c r="O34" s="117"/>
      <c r="P34" s="117"/>
      <c r="Q34" s="117"/>
      <c r="R34" s="117"/>
      <c r="S34" s="117"/>
      <c r="T34" s="117"/>
      <c r="U34" s="117"/>
      <c r="V34" s="117"/>
      <c r="W34" s="117"/>
      <c r="X34" s="117"/>
      <c r="Y34" s="117"/>
    </row>
    <row r="35" spans="1:25" ht="10.5" customHeight="1">
      <c r="A35" s="165"/>
      <c r="B35" s="166"/>
      <c r="C35" s="166"/>
      <c r="D35" s="166"/>
      <c r="E35" s="166"/>
      <c r="F35" s="166"/>
      <c r="G35" s="166"/>
      <c r="H35" s="166"/>
      <c r="I35" s="166"/>
      <c r="J35" s="166"/>
      <c r="K35" s="166"/>
      <c r="L35" s="166"/>
      <c r="M35" s="167"/>
      <c r="O35" s="117"/>
      <c r="P35" s="117"/>
      <c r="Q35" s="117"/>
      <c r="R35" s="117"/>
      <c r="S35" s="117"/>
      <c r="T35" s="117"/>
      <c r="U35" s="117"/>
      <c r="V35" s="117"/>
      <c r="W35" s="117"/>
      <c r="X35" s="117"/>
      <c r="Y35" s="117"/>
    </row>
    <row r="36" spans="1:25" ht="8.25" customHeight="1">
      <c r="A36" s="110"/>
      <c r="B36" s="110"/>
      <c r="C36" s="110"/>
      <c r="D36" s="110"/>
      <c r="E36" s="110"/>
      <c r="F36" s="110"/>
      <c r="G36" s="110"/>
      <c r="H36" s="110"/>
      <c r="I36" s="110"/>
      <c r="J36" s="110"/>
      <c r="K36" s="110"/>
      <c r="L36" s="110"/>
      <c r="M36" s="110"/>
    </row>
    <row r="37" spans="1:25" ht="17.25" customHeight="1">
      <c r="A37" s="602" t="s">
        <v>198</v>
      </c>
      <c r="B37" s="602"/>
      <c r="C37" s="602"/>
      <c r="D37" s="602"/>
      <c r="E37" s="602"/>
      <c r="F37" s="602"/>
      <c r="G37" s="602"/>
      <c r="H37" s="602"/>
      <c r="I37" s="602"/>
      <c r="J37" s="602"/>
      <c r="K37" s="602"/>
      <c r="L37" s="602"/>
      <c r="M37" s="602"/>
      <c r="N37" s="602"/>
      <c r="O37" s="602"/>
      <c r="P37" s="602"/>
      <c r="Q37" s="602"/>
      <c r="R37" s="602"/>
      <c r="S37" s="602"/>
      <c r="T37" s="602"/>
      <c r="U37" s="602"/>
      <c r="V37" s="602"/>
      <c r="W37" s="602"/>
      <c r="X37" s="602"/>
      <c r="Y37" s="602"/>
    </row>
    <row r="38" spans="1:25" ht="17.25" customHeight="1">
      <c r="A38" s="602"/>
      <c r="B38" s="602"/>
      <c r="C38" s="602"/>
      <c r="D38" s="602"/>
      <c r="E38" s="602"/>
      <c r="F38" s="602"/>
      <c r="G38" s="602"/>
      <c r="H38" s="602"/>
      <c r="I38" s="602"/>
      <c r="J38" s="602"/>
      <c r="K38" s="602"/>
      <c r="L38" s="602"/>
      <c r="M38" s="602"/>
      <c r="N38" s="602"/>
      <c r="O38" s="602"/>
      <c r="P38" s="602"/>
      <c r="Q38" s="602"/>
      <c r="R38" s="602"/>
      <c r="S38" s="602"/>
      <c r="T38" s="602"/>
      <c r="U38" s="602"/>
      <c r="V38" s="602"/>
      <c r="W38" s="602"/>
      <c r="X38" s="602"/>
      <c r="Y38" s="602"/>
    </row>
    <row r="39" spans="1:25" ht="34.5" customHeight="1">
      <c r="A39" s="647" t="s">
        <v>81</v>
      </c>
      <c r="B39" s="644"/>
      <c r="C39" s="644"/>
      <c r="D39" s="644"/>
      <c r="E39" s="644"/>
      <c r="F39" s="644"/>
      <c r="G39" s="644"/>
      <c r="H39" s="644"/>
      <c r="I39" s="644"/>
      <c r="J39" s="644"/>
      <c r="K39" s="644"/>
      <c r="L39" s="644"/>
      <c r="M39" s="644"/>
      <c r="N39" s="644"/>
      <c r="O39" s="644"/>
      <c r="P39" s="644"/>
      <c r="Q39" s="644"/>
      <c r="R39" s="644"/>
      <c r="S39" s="644"/>
      <c r="T39" s="644"/>
      <c r="U39" s="644"/>
      <c r="V39" s="644"/>
      <c r="W39" s="644"/>
      <c r="X39" s="13"/>
    </row>
    <row r="40" spans="1:25" ht="46.5" customHeight="1">
      <c r="A40" s="648" t="s">
        <v>215</v>
      </c>
      <c r="B40" s="649"/>
      <c r="C40" s="649"/>
      <c r="D40" s="649"/>
      <c r="E40" s="649"/>
      <c r="F40" s="649"/>
      <c r="G40" s="649"/>
      <c r="H40" s="649"/>
      <c r="I40" s="649"/>
      <c r="J40" s="649"/>
      <c r="K40" s="649"/>
      <c r="L40" s="649"/>
      <c r="M40" s="649"/>
      <c r="N40" s="649"/>
      <c r="O40" s="649"/>
      <c r="P40" s="649"/>
      <c r="Q40" s="649"/>
      <c r="R40" s="649"/>
      <c r="S40" s="649"/>
      <c r="T40" s="649"/>
      <c r="U40" s="649"/>
      <c r="V40" s="649"/>
      <c r="W40" s="649"/>
      <c r="X40" s="117"/>
    </row>
    <row r="41" spans="1:25" ht="36" customHeight="1">
      <c r="A41" s="650" t="s">
        <v>82</v>
      </c>
      <c r="B41" s="643"/>
      <c r="C41" s="643"/>
      <c r="D41" s="643"/>
      <c r="E41" s="643"/>
      <c r="F41" s="643"/>
      <c r="G41" s="643"/>
      <c r="H41" s="643"/>
      <c r="I41" s="643"/>
      <c r="J41" s="643"/>
      <c r="K41" s="643"/>
      <c r="L41" s="643"/>
      <c r="M41" s="643"/>
      <c r="N41" s="643"/>
      <c r="O41" s="643"/>
      <c r="P41" s="644"/>
      <c r="Q41" s="644"/>
      <c r="R41" s="644"/>
      <c r="S41" s="644"/>
      <c r="T41" s="644"/>
      <c r="U41" s="644"/>
      <c r="V41" s="644"/>
      <c r="W41" s="644"/>
      <c r="X41" s="13"/>
    </row>
    <row r="42" spans="1:25" s="12" customFormat="1" ht="30" customHeight="1">
      <c r="A42" s="637" t="s">
        <v>84</v>
      </c>
      <c r="B42" s="638"/>
      <c r="C42" s="638"/>
      <c r="D42" s="595"/>
      <c r="E42" s="595"/>
      <c r="F42" s="595"/>
      <c r="G42" s="595"/>
      <c r="H42" s="595"/>
      <c r="I42" s="595"/>
      <c r="J42" s="595"/>
      <c r="K42" s="595"/>
      <c r="L42" s="595"/>
      <c r="M42" s="497" t="s">
        <v>85</v>
      </c>
      <c r="N42" s="498"/>
      <c r="O42" s="499"/>
      <c r="P42" s="596"/>
      <c r="Q42" s="597"/>
      <c r="R42" s="597"/>
      <c r="S42" s="597"/>
      <c r="T42" s="597"/>
      <c r="U42" s="597"/>
      <c r="V42" s="597"/>
      <c r="W42" s="597"/>
      <c r="X42" s="597"/>
      <c r="Y42" s="598"/>
    </row>
    <row r="43" spans="1:25" ht="51.75" customHeight="1">
      <c r="A43" s="639" t="s">
        <v>216</v>
      </c>
      <c r="B43" s="640"/>
      <c r="C43" s="640"/>
      <c r="D43" s="599"/>
      <c r="E43" s="600"/>
      <c r="F43" s="600"/>
      <c r="G43" s="600"/>
      <c r="H43" s="600"/>
      <c r="I43" s="600"/>
      <c r="J43" s="600"/>
      <c r="K43" s="600"/>
      <c r="L43" s="600"/>
      <c r="M43" s="600"/>
      <c r="N43" s="600"/>
      <c r="O43" s="600"/>
      <c r="P43" s="600"/>
      <c r="Q43" s="600"/>
      <c r="R43" s="600"/>
      <c r="S43" s="600"/>
      <c r="T43" s="600"/>
      <c r="U43" s="600"/>
      <c r="V43" s="600"/>
      <c r="W43" s="600"/>
      <c r="X43" s="600"/>
      <c r="Y43" s="601"/>
    </row>
    <row r="44" spans="1:25" ht="34.5" customHeight="1">
      <c r="A44" s="641" t="s">
        <v>83</v>
      </c>
      <c r="B44" s="642"/>
      <c r="C44" s="642"/>
      <c r="D44" s="643"/>
      <c r="E44" s="643"/>
      <c r="F44" s="643"/>
      <c r="G44" s="643"/>
      <c r="H44" s="643"/>
      <c r="I44" s="643"/>
      <c r="J44" s="643"/>
      <c r="K44" s="643"/>
      <c r="L44" s="643"/>
      <c r="M44" s="643"/>
      <c r="N44" s="643"/>
      <c r="O44" s="643"/>
      <c r="P44" s="644"/>
      <c r="Q44" s="644"/>
      <c r="R44" s="644"/>
      <c r="S44" s="644"/>
      <c r="T44" s="644"/>
      <c r="U44" s="644"/>
      <c r="V44" s="644"/>
      <c r="W44" s="644"/>
      <c r="X44" s="13"/>
    </row>
    <row r="45" spans="1:25" s="12" customFormat="1" ht="30" customHeight="1">
      <c r="A45" s="637" t="s">
        <v>84</v>
      </c>
      <c r="B45" s="638"/>
      <c r="C45" s="638"/>
      <c r="D45" s="595"/>
      <c r="E45" s="595"/>
      <c r="F45" s="595"/>
      <c r="G45" s="595"/>
      <c r="H45" s="595"/>
      <c r="I45" s="595"/>
      <c r="J45" s="595"/>
      <c r="K45" s="595"/>
      <c r="L45" s="595"/>
      <c r="M45" s="497" t="s">
        <v>85</v>
      </c>
      <c r="N45" s="498"/>
      <c r="O45" s="499"/>
      <c r="P45" s="596"/>
      <c r="Q45" s="597"/>
      <c r="R45" s="597"/>
      <c r="S45" s="597"/>
      <c r="T45" s="597"/>
      <c r="U45" s="597"/>
      <c r="V45" s="597"/>
      <c r="W45" s="597"/>
      <c r="X45" s="597"/>
      <c r="Y45" s="598"/>
    </row>
    <row r="46" spans="1:25" ht="51.75" customHeight="1">
      <c r="A46" s="639" t="s">
        <v>216</v>
      </c>
      <c r="B46" s="640"/>
      <c r="C46" s="640"/>
      <c r="D46" s="599"/>
      <c r="E46" s="600"/>
      <c r="F46" s="600"/>
      <c r="G46" s="600"/>
      <c r="H46" s="600"/>
      <c r="I46" s="600"/>
      <c r="J46" s="600"/>
      <c r="K46" s="600"/>
      <c r="L46" s="600"/>
      <c r="M46" s="600"/>
      <c r="N46" s="600"/>
      <c r="O46" s="600"/>
      <c r="P46" s="600"/>
      <c r="Q46" s="600"/>
      <c r="R46" s="600"/>
      <c r="S46" s="600"/>
      <c r="T46" s="600"/>
      <c r="U46" s="600"/>
      <c r="V46" s="600"/>
      <c r="W46" s="600"/>
      <c r="X46" s="600"/>
      <c r="Y46" s="601"/>
    </row>
  </sheetData>
  <sheetProtection algorithmName="SHA-512" hashValue="lbp4tcsRGaoQDXuJBJplyDqjNV3A42C0uprMlBAqS2Rsm1KJzrfLxEop/bUUx12JRGa8b6WlJYWYOhsLDTIZjA==" saltValue="l3FqK+UxbILTerm8WYLs6A==" spinCount="100000" sheet="1" formatCells="0" selectLockedCells="1"/>
  <protectedRanges>
    <protectedRange sqref="O42:W42 O45:W45 D43:W43 D46:W46 D42:L42 D45:L45" name="範囲1_1"/>
  </protectedRanges>
  <mergeCells count="46">
    <mergeCell ref="A45:C45"/>
    <mergeCell ref="E18:L19"/>
    <mergeCell ref="A43:C43"/>
    <mergeCell ref="A46:C46"/>
    <mergeCell ref="D43:Y43"/>
    <mergeCell ref="A44:W44"/>
    <mergeCell ref="B26:L27"/>
    <mergeCell ref="E29:L30"/>
    <mergeCell ref="E32:L33"/>
    <mergeCell ref="A37:Y38"/>
    <mergeCell ref="A39:W39"/>
    <mergeCell ref="A40:W40"/>
    <mergeCell ref="A41:W41"/>
    <mergeCell ref="A42:C42"/>
    <mergeCell ref="D42:L42"/>
    <mergeCell ref="M42:O42"/>
    <mergeCell ref="P42:Y42"/>
    <mergeCell ref="C24:D24"/>
    <mergeCell ref="F24:K24"/>
    <mergeCell ref="D25:L25"/>
    <mergeCell ref="A22:M22"/>
    <mergeCell ref="A23:M23"/>
    <mergeCell ref="A2:Y2"/>
    <mergeCell ref="A1:Y1"/>
    <mergeCell ref="A3:Y3"/>
    <mergeCell ref="A9:M9"/>
    <mergeCell ref="A5:Y5"/>
    <mergeCell ref="A8:M8"/>
    <mergeCell ref="N8:Y8"/>
    <mergeCell ref="N9:Y9"/>
    <mergeCell ref="D45:L45"/>
    <mergeCell ref="M45:O45"/>
    <mergeCell ref="P45:Y45"/>
    <mergeCell ref="D46:Y46"/>
    <mergeCell ref="A6:Y7"/>
    <mergeCell ref="C10:D10"/>
    <mergeCell ref="F10:K10"/>
    <mergeCell ref="P10:Q10"/>
    <mergeCell ref="S10:X10"/>
    <mergeCell ref="D11:L11"/>
    <mergeCell ref="Q11:X11"/>
    <mergeCell ref="B12:L13"/>
    <mergeCell ref="O12:X13"/>
    <mergeCell ref="E15:L16"/>
    <mergeCell ref="R15:X16"/>
    <mergeCell ref="R18:X19"/>
  </mergeCells>
  <phoneticPr fontId="1"/>
  <printOptions horizontalCentered="1"/>
  <pageMargins left="0.39370078740157483" right="0.39370078740157483" top="0.62992125984251968" bottom="0.19685039370078741" header="0.23622047244094491" footer="0.19685039370078741"/>
  <pageSetup paperSize="9" scale="91" orientation="portrait" r:id="rId1"/>
  <headerFooter alignWithMargins="0">
    <oddHeader xml:space="preserve">&amp;R&amp;"Century,太字"&amp;20Form 4  &amp;"Century,標準" 
</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X56"/>
  <sheetViews>
    <sheetView showGridLines="0" view="pageBreakPreview" zoomScaleNormal="100" zoomScaleSheetLayoutView="100" workbookViewId="0">
      <selection activeCell="F11" sqref="F11:X11"/>
    </sheetView>
  </sheetViews>
  <sheetFormatPr defaultRowHeight="20.100000000000001" customHeight="1"/>
  <cols>
    <col min="1" max="7" width="3.625" style="2" customWidth="1"/>
    <col min="8" max="8" width="4.625" style="2" customWidth="1"/>
    <col min="9" max="23" width="3.625" style="2" customWidth="1"/>
    <col min="24" max="24" width="5.125" style="2" customWidth="1"/>
    <col min="25" max="26" width="3.625" style="2" customWidth="1"/>
    <col min="27" max="16384" width="9" style="2"/>
  </cols>
  <sheetData>
    <row r="1" spans="1:24" ht="24" customHeight="1">
      <c r="A1" s="651" t="str">
        <f>Form1!A1&amp;"年度"&amp;Form1!C1&amp;"入学・"&amp;IF(Form1!C1="4月",Form1!A1,Form1!A1+1)&amp;"年度"&amp;IF(Form1!C1="4月","10月","4月")&amp;"年度入学"&amp;CHAR(10)&amp;"北九州市立大学大学院 国際環境工学研究科"&amp;CHAR(10)&amp;IF(Form1!C1="4月","April","October")&amp;","&amp;Form1!A1&amp; " Enrollment or "&amp;IF(Form1!C1="4月","October","April")&amp;","&amp;IF(Form1!C1="4月",Form1!A1,Form1!A1+1)&amp;" Enrollment "</f>
        <v xml:space="preserve">2021年度4月入学・2021年度10月年度入学
北九州市立大学大学院 国際環境工学研究科
April,2021 Enrollment or October,2021 Enrollment </v>
      </c>
      <c r="B1" s="651"/>
      <c r="C1" s="651"/>
      <c r="D1" s="651"/>
      <c r="E1" s="651"/>
      <c r="F1" s="651"/>
      <c r="G1" s="651"/>
      <c r="H1" s="651"/>
      <c r="I1" s="651"/>
      <c r="J1" s="651"/>
      <c r="K1" s="651"/>
      <c r="L1" s="651"/>
      <c r="M1" s="651"/>
      <c r="N1" s="651"/>
      <c r="O1" s="652"/>
      <c r="P1" s="212"/>
      <c r="Q1" s="682" t="s">
        <v>96</v>
      </c>
      <c r="R1" s="683"/>
      <c r="S1" s="684"/>
      <c r="T1" s="208" t="s">
        <v>94</v>
      </c>
      <c r="U1" s="208"/>
      <c r="V1" s="208"/>
      <c r="W1" s="208"/>
      <c r="X1" s="209"/>
    </row>
    <row r="2" spans="1:24" ht="24" customHeight="1">
      <c r="A2" s="651"/>
      <c r="B2" s="651"/>
      <c r="C2" s="651"/>
      <c r="D2" s="651"/>
      <c r="E2" s="651"/>
      <c r="F2" s="651"/>
      <c r="G2" s="651"/>
      <c r="H2" s="651"/>
      <c r="I2" s="651"/>
      <c r="J2" s="651"/>
      <c r="K2" s="651"/>
      <c r="L2" s="651"/>
      <c r="M2" s="651"/>
      <c r="N2" s="651"/>
      <c r="O2" s="652"/>
      <c r="P2" s="213"/>
      <c r="Q2" s="685" t="s">
        <v>95</v>
      </c>
      <c r="R2" s="686"/>
      <c r="S2" s="687"/>
      <c r="T2" s="210"/>
      <c r="U2" s="210"/>
      <c r="V2" s="210"/>
      <c r="W2" s="210"/>
      <c r="X2" s="211"/>
    </row>
    <row r="3" spans="1:24" ht="24" customHeight="1">
      <c r="A3" s="688" t="s">
        <v>165</v>
      </c>
      <c r="B3" s="688"/>
      <c r="C3" s="688"/>
      <c r="D3" s="688"/>
      <c r="E3" s="688"/>
      <c r="F3" s="688"/>
      <c r="G3" s="688"/>
      <c r="H3" s="688"/>
      <c r="I3" s="688"/>
      <c r="J3" s="688"/>
      <c r="K3" s="688"/>
      <c r="L3" s="688"/>
      <c r="M3" s="688"/>
      <c r="N3" s="688"/>
      <c r="O3" s="688"/>
      <c r="P3" s="688"/>
      <c r="Q3" s="5"/>
      <c r="R3" s="5"/>
      <c r="S3" s="5"/>
      <c r="T3" s="5"/>
      <c r="U3" s="5"/>
      <c r="V3" s="5"/>
      <c r="W3" s="5"/>
      <c r="X3" s="5"/>
    </row>
    <row r="4" spans="1:24" ht="20.100000000000001" customHeight="1">
      <c r="A4" s="689" t="s">
        <v>164</v>
      </c>
      <c r="B4" s="689"/>
      <c r="C4" s="689"/>
      <c r="D4" s="689"/>
      <c r="E4" s="689"/>
      <c r="F4" s="689"/>
      <c r="G4" s="689"/>
      <c r="H4" s="689"/>
      <c r="I4" s="689"/>
      <c r="J4" s="689"/>
      <c r="K4" s="689"/>
      <c r="L4" s="689"/>
      <c r="M4" s="689"/>
      <c r="N4" s="689"/>
      <c r="O4" s="689"/>
      <c r="P4" s="689"/>
      <c r="Q4" s="689"/>
      <c r="R4" s="689"/>
      <c r="S4" s="689"/>
      <c r="T4" s="689"/>
      <c r="U4" s="689"/>
      <c r="V4" s="689"/>
      <c r="W4" s="689"/>
      <c r="X4" s="689"/>
    </row>
    <row r="5" spans="1:24" ht="20.100000000000001" customHeight="1" thickBot="1">
      <c r="A5" s="690"/>
      <c r="B5" s="690"/>
      <c r="C5" s="690"/>
      <c r="D5" s="690"/>
      <c r="E5" s="690"/>
      <c r="F5" s="690"/>
      <c r="G5" s="690"/>
      <c r="H5" s="690"/>
      <c r="I5" s="690"/>
      <c r="J5" s="690"/>
      <c r="K5" s="690"/>
      <c r="L5" s="690"/>
      <c r="M5" s="690"/>
      <c r="N5" s="690"/>
      <c r="O5" s="690"/>
      <c r="P5" s="690"/>
      <c r="Q5" s="690"/>
      <c r="R5" s="690"/>
      <c r="S5" s="690"/>
      <c r="T5" s="690"/>
      <c r="U5" s="690"/>
      <c r="V5" s="690"/>
      <c r="W5" s="690"/>
      <c r="X5" s="690"/>
    </row>
    <row r="6" spans="1:24" ht="20.100000000000001" customHeight="1">
      <c r="A6" s="743" t="s">
        <v>174</v>
      </c>
      <c r="B6" s="744"/>
      <c r="C6" s="744"/>
      <c r="D6" s="744"/>
      <c r="E6" s="745"/>
      <c r="F6" s="703" t="str">
        <f>IF(Form1!D8="","",Form1!D8)</f>
        <v/>
      </c>
      <c r="G6" s="704"/>
      <c r="H6" s="704"/>
      <c r="I6" s="704"/>
      <c r="J6" s="704"/>
      <c r="K6" s="704"/>
      <c r="L6" s="704"/>
      <c r="M6" s="704"/>
      <c r="N6" s="705"/>
      <c r="O6" s="725" t="str">
        <f>IF(Form1!M8="","",Form1!M8)</f>
        <v/>
      </c>
      <c r="P6" s="726"/>
      <c r="Q6" s="726"/>
      <c r="R6" s="726"/>
      <c r="S6" s="726"/>
      <c r="T6" s="726"/>
      <c r="U6" s="726"/>
      <c r="V6" s="726"/>
      <c r="W6" s="726"/>
      <c r="X6" s="727"/>
    </row>
    <row r="7" spans="1:24" ht="17.25" customHeight="1">
      <c r="A7" s="697" t="s">
        <v>93</v>
      </c>
      <c r="B7" s="698"/>
      <c r="C7" s="698"/>
      <c r="D7" s="698"/>
      <c r="E7" s="699"/>
      <c r="F7" s="728" t="str">
        <f>IF(Form1!$D$10="","",Form1!$D$10)</f>
        <v/>
      </c>
      <c r="G7" s="729"/>
      <c r="H7" s="729"/>
      <c r="I7" s="729"/>
      <c r="J7" s="729"/>
      <c r="K7" s="729"/>
      <c r="L7" s="729"/>
      <c r="M7" s="729"/>
      <c r="N7" s="730"/>
      <c r="O7" s="732" t="str">
        <f>IF(Form1!$M$10="","",Form1!$M$10)</f>
        <v/>
      </c>
      <c r="P7" s="729"/>
      <c r="Q7" s="729"/>
      <c r="R7" s="729"/>
      <c r="S7" s="729"/>
      <c r="T7" s="729"/>
      <c r="U7" s="729"/>
      <c r="V7" s="729"/>
      <c r="W7" s="729"/>
      <c r="X7" s="733"/>
    </row>
    <row r="8" spans="1:24" ht="17.25" customHeight="1">
      <c r="A8" s="700"/>
      <c r="B8" s="701"/>
      <c r="C8" s="701"/>
      <c r="D8" s="701"/>
      <c r="E8" s="702"/>
      <c r="F8" s="510"/>
      <c r="G8" s="511"/>
      <c r="H8" s="511"/>
      <c r="I8" s="511"/>
      <c r="J8" s="511"/>
      <c r="K8" s="511"/>
      <c r="L8" s="511"/>
      <c r="M8" s="511"/>
      <c r="N8" s="731"/>
      <c r="O8" s="734"/>
      <c r="P8" s="511"/>
      <c r="Q8" s="511"/>
      <c r="R8" s="511"/>
      <c r="S8" s="511"/>
      <c r="T8" s="511"/>
      <c r="U8" s="511"/>
      <c r="V8" s="511"/>
      <c r="W8" s="511"/>
      <c r="X8" s="512"/>
    </row>
    <row r="9" spans="1:24" ht="27" customHeight="1">
      <c r="A9" s="691" t="s">
        <v>172</v>
      </c>
      <c r="B9" s="692"/>
      <c r="C9" s="692"/>
      <c r="D9" s="692"/>
      <c r="E9" s="693"/>
      <c r="F9" s="719" t="str">
        <f>IF(Form1!$A$29="■",Form1!$B$29,IF(Form1!$A$33="■",Form1!$B$33,IF(Form1!$A$37="■",Form1!$B$37,"")))</f>
        <v/>
      </c>
      <c r="G9" s="720"/>
      <c r="H9" s="720"/>
      <c r="I9" s="720"/>
      <c r="J9" s="720"/>
      <c r="K9" s="720"/>
      <c r="L9" s="720"/>
      <c r="M9" s="720"/>
      <c r="N9" s="720"/>
      <c r="O9" s="720"/>
      <c r="P9" s="720"/>
      <c r="Q9" s="720"/>
      <c r="R9" s="720"/>
      <c r="S9" s="720"/>
      <c r="T9" s="720"/>
      <c r="U9" s="720"/>
      <c r="V9" s="720"/>
      <c r="W9" s="720"/>
      <c r="X9" s="721"/>
    </row>
    <row r="10" spans="1:24" ht="27" customHeight="1">
      <c r="A10" s="694" t="s">
        <v>173</v>
      </c>
      <c r="B10" s="695"/>
      <c r="C10" s="695"/>
      <c r="D10" s="695"/>
      <c r="E10" s="696"/>
      <c r="F10" s="722" t="str">
        <f>IF(Form1!$B$30="■",Form1!C30,IF(Form1!$B$31="■",Form1!$C$31,IF(Form1!$B$32="■",Form1!$C$32,IF(Form1!$B$34="■",Form1!$C$34,IF(Form1!$B$35="■",Form1!$C$35,IF(Form1!$B$38="■",Form1!$C$38,IF(Form1!$B$39="■",Form1!$C$39,"")))))))</f>
        <v/>
      </c>
      <c r="G10" s="723"/>
      <c r="H10" s="723"/>
      <c r="I10" s="723"/>
      <c r="J10" s="723"/>
      <c r="K10" s="723"/>
      <c r="L10" s="723"/>
      <c r="M10" s="723"/>
      <c r="N10" s="723"/>
      <c r="O10" s="723"/>
      <c r="P10" s="723"/>
      <c r="Q10" s="723"/>
      <c r="R10" s="723"/>
      <c r="S10" s="723"/>
      <c r="T10" s="723"/>
      <c r="U10" s="723"/>
      <c r="V10" s="723"/>
      <c r="W10" s="723"/>
      <c r="X10" s="724"/>
    </row>
    <row r="11" spans="1:24" ht="27" customHeight="1">
      <c r="A11" s="738" t="s">
        <v>171</v>
      </c>
      <c r="B11" s="739"/>
      <c r="C11" s="739"/>
      <c r="D11" s="739"/>
      <c r="E11" s="740"/>
      <c r="F11" s="741"/>
      <c r="G11" s="741"/>
      <c r="H11" s="741"/>
      <c r="I11" s="741"/>
      <c r="J11" s="741"/>
      <c r="K11" s="741"/>
      <c r="L11" s="741"/>
      <c r="M11" s="741"/>
      <c r="N11" s="741"/>
      <c r="O11" s="741"/>
      <c r="P11" s="741"/>
      <c r="Q11" s="741"/>
      <c r="R11" s="741"/>
      <c r="S11" s="741"/>
      <c r="T11" s="741"/>
      <c r="U11" s="741"/>
      <c r="V11" s="741"/>
      <c r="W11" s="741"/>
      <c r="X11" s="742"/>
    </row>
    <row r="12" spans="1:24" ht="24.95" customHeight="1">
      <c r="A12" s="747" t="s">
        <v>86</v>
      </c>
      <c r="B12" s="748"/>
      <c r="C12" s="748"/>
      <c r="D12" s="748"/>
      <c r="E12" s="748"/>
      <c r="F12" s="735"/>
      <c r="G12" s="406"/>
      <c r="H12" s="406"/>
      <c r="I12" s="406"/>
      <c r="J12" s="406"/>
      <c r="K12" s="406"/>
      <c r="L12" s="406"/>
      <c r="M12" s="406"/>
      <c r="N12" s="406"/>
      <c r="O12" s="406"/>
      <c r="P12" s="406"/>
      <c r="Q12" s="406"/>
      <c r="R12" s="406"/>
      <c r="S12" s="406"/>
      <c r="T12" s="406"/>
      <c r="U12" s="406"/>
      <c r="V12" s="406"/>
      <c r="W12" s="406"/>
      <c r="X12" s="736"/>
    </row>
    <row r="13" spans="1:24" ht="30" customHeight="1">
      <c r="A13" s="749"/>
      <c r="B13" s="750"/>
      <c r="C13" s="750"/>
      <c r="D13" s="750"/>
      <c r="E13" s="750"/>
      <c r="F13" s="751"/>
      <c r="G13" s="752"/>
      <c r="H13" s="87" t="s">
        <v>87</v>
      </c>
      <c r="I13" s="98"/>
      <c r="J13" s="767" t="s">
        <v>91</v>
      </c>
      <c r="K13" s="767"/>
      <c r="L13" s="98"/>
      <c r="M13" s="88" t="s">
        <v>90</v>
      </c>
      <c r="N13" s="89"/>
      <c r="O13" s="50" t="s">
        <v>11</v>
      </c>
      <c r="P13" s="753" t="s">
        <v>88</v>
      </c>
      <c r="Q13" s="753"/>
      <c r="R13" s="753"/>
      <c r="S13" s="50" t="s">
        <v>18</v>
      </c>
      <c r="T13" s="666" t="s">
        <v>89</v>
      </c>
      <c r="U13" s="666"/>
      <c r="V13" s="666"/>
      <c r="W13" s="666"/>
      <c r="X13" s="754"/>
    </row>
    <row r="14" spans="1:24" ht="24.95" customHeight="1">
      <c r="A14" s="768" t="s">
        <v>92</v>
      </c>
      <c r="B14" s="656"/>
      <c r="C14" s="656"/>
      <c r="D14" s="656"/>
      <c r="E14" s="657"/>
      <c r="F14" s="775"/>
      <c r="G14" s="776"/>
      <c r="H14" s="776"/>
      <c r="I14" s="776"/>
      <c r="J14" s="776"/>
      <c r="K14" s="776"/>
      <c r="L14" s="776"/>
      <c r="M14" s="776"/>
      <c r="N14" s="776"/>
      <c r="O14" s="776"/>
      <c r="P14" s="776"/>
      <c r="Q14" s="776"/>
      <c r="R14" s="776"/>
      <c r="S14" s="776"/>
      <c r="T14" s="776"/>
      <c r="U14" s="776"/>
      <c r="V14" s="776"/>
      <c r="W14" s="776"/>
      <c r="X14" s="777"/>
    </row>
    <row r="15" spans="1:24" ht="30" customHeight="1" thickBot="1">
      <c r="A15" s="658"/>
      <c r="B15" s="659"/>
      <c r="C15" s="659"/>
      <c r="D15" s="659"/>
      <c r="E15" s="660"/>
      <c r="F15" s="769"/>
      <c r="G15" s="770"/>
      <c r="H15" s="92" t="s">
        <v>87</v>
      </c>
      <c r="I15" s="99"/>
      <c r="J15" s="771" t="s">
        <v>91</v>
      </c>
      <c r="K15" s="771"/>
      <c r="L15" s="99"/>
      <c r="M15" s="93" t="s">
        <v>90</v>
      </c>
      <c r="N15" s="55"/>
      <c r="O15" s="49" t="s">
        <v>11</v>
      </c>
      <c r="P15" s="772" t="s">
        <v>88</v>
      </c>
      <c r="Q15" s="772"/>
      <c r="R15" s="772"/>
      <c r="S15" s="49" t="s">
        <v>18</v>
      </c>
      <c r="T15" s="773" t="s">
        <v>89</v>
      </c>
      <c r="U15" s="773"/>
      <c r="V15" s="773"/>
      <c r="W15" s="773"/>
      <c r="X15" s="774"/>
    </row>
    <row r="16" spans="1:24" ht="20.100000000000001" customHeight="1">
      <c r="A16" s="90"/>
      <c r="B16" s="26"/>
      <c r="C16" s="26"/>
      <c r="D16" s="4"/>
      <c r="E16" s="4"/>
      <c r="F16" s="4"/>
      <c r="G16" s="4"/>
      <c r="H16" s="4"/>
      <c r="I16" s="4"/>
      <c r="J16" s="4"/>
      <c r="K16" s="4"/>
      <c r="L16" s="4"/>
      <c r="M16" s="4"/>
      <c r="N16" s="4"/>
      <c r="O16" s="4"/>
      <c r="P16" s="4"/>
      <c r="Q16" s="4"/>
      <c r="R16" s="4"/>
      <c r="S16" s="4"/>
      <c r="T16" s="4"/>
      <c r="U16" s="4"/>
      <c r="V16" s="4"/>
      <c r="W16" s="4"/>
      <c r="X16" s="4"/>
    </row>
    <row r="17" spans="1:24" ht="27.75" customHeight="1">
      <c r="A17" s="33" t="s">
        <v>10</v>
      </c>
      <c r="B17" s="737" t="s">
        <v>97</v>
      </c>
      <c r="C17" s="737"/>
      <c r="D17" s="737"/>
      <c r="E17" s="737"/>
      <c r="F17" s="737"/>
      <c r="G17" s="737"/>
      <c r="H17" s="737"/>
      <c r="I17" s="737"/>
      <c r="J17" s="737"/>
      <c r="K17" s="737"/>
      <c r="L17" s="737"/>
      <c r="M17" s="737"/>
      <c r="N17" s="737"/>
      <c r="O17" s="737"/>
      <c r="P17" s="737"/>
      <c r="Q17" s="737"/>
      <c r="R17" s="737"/>
      <c r="S17" s="737"/>
      <c r="T17" s="737"/>
      <c r="U17" s="737"/>
      <c r="V17" s="737"/>
      <c r="W17" s="737"/>
      <c r="X17" s="737"/>
    </row>
    <row r="18" spans="1:24" ht="20.100000000000001" customHeight="1">
      <c r="B18" s="706" t="s">
        <v>6</v>
      </c>
      <c r="C18" s="706"/>
      <c r="D18" s="706"/>
      <c r="E18" s="706"/>
      <c r="F18" s="706"/>
      <c r="G18" s="706"/>
      <c r="H18" s="706"/>
      <c r="I18" s="706"/>
      <c r="J18" s="706"/>
      <c r="K18" s="706"/>
      <c r="L18" s="706"/>
      <c r="M18" s="706"/>
      <c r="N18" s="706"/>
      <c r="O18" s="706"/>
      <c r="P18" s="706"/>
      <c r="Q18" s="706"/>
      <c r="R18" s="706"/>
      <c r="S18" s="706"/>
      <c r="T18" s="706"/>
      <c r="U18" s="706"/>
      <c r="V18" s="706"/>
      <c r="W18" s="706"/>
      <c r="X18" s="706"/>
    </row>
    <row r="19" spans="1:24" ht="24.95" customHeight="1" thickBot="1">
      <c r="A19" s="34"/>
      <c r="B19" s="706"/>
      <c r="C19" s="706"/>
      <c r="D19" s="706"/>
      <c r="E19" s="706"/>
      <c r="F19" s="706"/>
      <c r="G19" s="706"/>
      <c r="H19" s="706"/>
      <c r="I19" s="706"/>
      <c r="J19" s="706"/>
      <c r="K19" s="706"/>
      <c r="L19" s="706"/>
      <c r="M19" s="706"/>
      <c r="N19" s="706"/>
      <c r="O19" s="706"/>
      <c r="P19" s="706"/>
      <c r="Q19" s="706"/>
      <c r="R19" s="706"/>
      <c r="S19" s="706"/>
      <c r="T19" s="706"/>
      <c r="U19" s="706"/>
      <c r="V19" s="706"/>
      <c r="W19" s="706"/>
      <c r="X19" s="706"/>
    </row>
    <row r="20" spans="1:24" ht="20.100000000000001" customHeight="1">
      <c r="A20" s="673" t="s">
        <v>98</v>
      </c>
      <c r="B20" s="674"/>
      <c r="C20" s="674"/>
      <c r="D20" s="674"/>
      <c r="E20" s="674"/>
      <c r="F20" s="674"/>
      <c r="G20" s="674"/>
      <c r="H20" s="674"/>
      <c r="I20" s="675"/>
      <c r="J20" s="758"/>
      <c r="K20" s="759"/>
      <c r="L20" s="759"/>
      <c r="M20" s="759"/>
      <c r="N20" s="759"/>
      <c r="O20" s="759"/>
      <c r="P20" s="759"/>
      <c r="Q20" s="759"/>
      <c r="R20" s="759"/>
      <c r="S20" s="759"/>
      <c r="T20" s="759"/>
      <c r="U20" s="759"/>
      <c r="V20" s="759"/>
      <c r="W20" s="759"/>
      <c r="X20" s="760"/>
    </row>
    <row r="21" spans="1:24" ht="20.100000000000001" customHeight="1">
      <c r="A21" s="676"/>
      <c r="B21" s="677"/>
      <c r="C21" s="677"/>
      <c r="D21" s="677"/>
      <c r="E21" s="677"/>
      <c r="F21" s="677"/>
      <c r="G21" s="677"/>
      <c r="H21" s="677"/>
      <c r="I21" s="678"/>
      <c r="J21" s="761"/>
      <c r="K21" s="762"/>
      <c r="L21" s="762"/>
      <c r="M21" s="762"/>
      <c r="N21" s="762"/>
      <c r="O21" s="762"/>
      <c r="P21" s="762"/>
      <c r="Q21" s="762"/>
      <c r="R21" s="762"/>
      <c r="S21" s="762"/>
      <c r="T21" s="762"/>
      <c r="U21" s="762"/>
      <c r="V21" s="762"/>
      <c r="W21" s="762"/>
      <c r="X21" s="763"/>
    </row>
    <row r="22" spans="1:24" ht="20.100000000000001" customHeight="1">
      <c r="A22" s="679"/>
      <c r="B22" s="680"/>
      <c r="C22" s="680"/>
      <c r="D22" s="680"/>
      <c r="E22" s="680"/>
      <c r="F22" s="680"/>
      <c r="G22" s="680"/>
      <c r="H22" s="680"/>
      <c r="I22" s="681"/>
      <c r="J22" s="764"/>
      <c r="K22" s="765"/>
      <c r="L22" s="765"/>
      <c r="M22" s="765"/>
      <c r="N22" s="765"/>
      <c r="O22" s="765"/>
      <c r="P22" s="765"/>
      <c r="Q22" s="765"/>
      <c r="R22" s="765"/>
      <c r="S22" s="765"/>
      <c r="T22" s="765"/>
      <c r="U22" s="765"/>
      <c r="V22" s="765"/>
      <c r="W22" s="765"/>
      <c r="X22" s="766"/>
    </row>
    <row r="23" spans="1:24" ht="20.100000000000001" customHeight="1">
      <c r="A23" s="655" t="s">
        <v>100</v>
      </c>
      <c r="B23" s="656"/>
      <c r="C23" s="656"/>
      <c r="D23" s="656"/>
      <c r="E23" s="656"/>
      <c r="F23" s="656"/>
      <c r="G23" s="656"/>
      <c r="H23" s="656"/>
      <c r="I23" s="657"/>
      <c r="J23" s="667"/>
      <c r="K23" s="668"/>
      <c r="L23" s="668"/>
      <c r="M23" s="668"/>
      <c r="N23" s="668"/>
      <c r="O23" s="668"/>
      <c r="P23" s="668"/>
      <c r="Q23" s="668"/>
      <c r="R23" s="668"/>
      <c r="S23" s="668"/>
      <c r="T23" s="668"/>
      <c r="U23" s="668"/>
      <c r="V23" s="668"/>
      <c r="W23" s="668"/>
      <c r="X23" s="669"/>
    </row>
    <row r="24" spans="1:24" ht="20.100000000000001" customHeight="1" thickBot="1">
      <c r="A24" s="658"/>
      <c r="B24" s="659"/>
      <c r="C24" s="659"/>
      <c r="D24" s="659"/>
      <c r="E24" s="659"/>
      <c r="F24" s="659"/>
      <c r="G24" s="659"/>
      <c r="H24" s="659"/>
      <c r="I24" s="660"/>
      <c r="J24" s="670"/>
      <c r="K24" s="671"/>
      <c r="L24" s="671"/>
      <c r="M24" s="671"/>
      <c r="N24" s="671"/>
      <c r="O24" s="671"/>
      <c r="P24" s="671"/>
      <c r="Q24" s="671"/>
      <c r="R24" s="671"/>
      <c r="S24" s="671"/>
      <c r="T24" s="671"/>
      <c r="U24" s="671"/>
      <c r="V24" s="671"/>
      <c r="W24" s="671"/>
      <c r="X24" s="672"/>
    </row>
    <row r="25" spans="1:24" ht="20.100000000000001" customHeight="1">
      <c r="A25" s="3"/>
      <c r="B25" s="3"/>
      <c r="C25" s="3"/>
      <c r="D25" s="4"/>
      <c r="E25" s="4"/>
      <c r="F25" s="4"/>
      <c r="G25" s="4"/>
      <c r="H25" s="4"/>
      <c r="I25" s="4"/>
      <c r="J25" s="4"/>
      <c r="K25" s="4"/>
      <c r="L25" s="4"/>
      <c r="M25" s="4"/>
      <c r="N25" s="4"/>
      <c r="O25" s="4"/>
      <c r="P25" s="4"/>
      <c r="Q25" s="4"/>
      <c r="R25" s="4"/>
      <c r="S25" s="4"/>
      <c r="T25" s="4"/>
      <c r="U25" s="4"/>
      <c r="V25" s="4"/>
      <c r="W25" s="4"/>
      <c r="X25" s="4"/>
    </row>
    <row r="26" spans="1:24" ht="30" customHeight="1" thickBot="1">
      <c r="A26" s="91" t="s">
        <v>7</v>
      </c>
      <c r="B26" s="707" t="s">
        <v>99</v>
      </c>
      <c r="C26" s="707"/>
      <c r="D26" s="707"/>
      <c r="E26" s="707"/>
      <c r="F26" s="707"/>
      <c r="G26" s="707"/>
      <c r="H26" s="707"/>
      <c r="I26" s="707"/>
      <c r="J26" s="707"/>
      <c r="K26" s="707"/>
      <c r="L26" s="707"/>
      <c r="M26" s="707"/>
      <c r="N26" s="707"/>
      <c r="O26" s="707"/>
      <c r="P26" s="707"/>
      <c r="Q26" s="707"/>
      <c r="R26" s="707"/>
      <c r="S26" s="707"/>
      <c r="T26" s="707"/>
      <c r="U26" s="707"/>
      <c r="V26" s="707"/>
      <c r="W26" s="707"/>
      <c r="X26" s="707"/>
    </row>
    <row r="27" spans="1:24" ht="21.75" customHeight="1">
      <c r="A27" s="661" t="s">
        <v>101</v>
      </c>
      <c r="B27" s="662"/>
      <c r="C27" s="662"/>
      <c r="D27" s="662"/>
      <c r="E27" s="708"/>
      <c r="F27" s="709"/>
      <c r="G27" s="709"/>
      <c r="H27" s="709"/>
      <c r="I27" s="709"/>
      <c r="J27" s="709"/>
      <c r="K27" s="709"/>
      <c r="L27" s="709"/>
      <c r="M27" s="709"/>
      <c r="N27" s="709"/>
      <c r="O27" s="709"/>
      <c r="P27" s="709"/>
      <c r="Q27" s="709"/>
      <c r="R27" s="709"/>
      <c r="S27" s="709"/>
      <c r="T27" s="709"/>
      <c r="U27" s="709"/>
      <c r="V27" s="709"/>
      <c r="W27" s="709"/>
      <c r="X27" s="710"/>
    </row>
    <row r="28" spans="1:24" ht="21.75" customHeight="1">
      <c r="A28" s="663"/>
      <c r="B28" s="664"/>
      <c r="C28" s="664"/>
      <c r="D28" s="664"/>
      <c r="E28" s="711"/>
      <c r="F28" s="712"/>
      <c r="G28" s="712"/>
      <c r="H28" s="712"/>
      <c r="I28" s="712"/>
      <c r="J28" s="712"/>
      <c r="K28" s="712"/>
      <c r="L28" s="712"/>
      <c r="M28" s="712"/>
      <c r="N28" s="712"/>
      <c r="O28" s="712"/>
      <c r="P28" s="712"/>
      <c r="Q28" s="712"/>
      <c r="R28" s="712"/>
      <c r="S28" s="712"/>
      <c r="T28" s="712"/>
      <c r="U28" s="712"/>
      <c r="V28" s="712"/>
      <c r="W28" s="712"/>
      <c r="X28" s="713"/>
    </row>
    <row r="29" spans="1:24" ht="21.75" customHeight="1">
      <c r="A29" s="663"/>
      <c r="B29" s="664"/>
      <c r="C29" s="664"/>
      <c r="D29" s="664"/>
      <c r="E29" s="711"/>
      <c r="F29" s="712"/>
      <c r="G29" s="712"/>
      <c r="H29" s="712"/>
      <c r="I29" s="712"/>
      <c r="J29" s="712"/>
      <c r="K29" s="712"/>
      <c r="L29" s="712"/>
      <c r="M29" s="712"/>
      <c r="N29" s="712"/>
      <c r="O29" s="712"/>
      <c r="P29" s="712"/>
      <c r="Q29" s="712"/>
      <c r="R29" s="712"/>
      <c r="S29" s="712"/>
      <c r="T29" s="712"/>
      <c r="U29" s="712"/>
      <c r="V29" s="712"/>
      <c r="W29" s="712"/>
      <c r="X29" s="713"/>
    </row>
    <row r="30" spans="1:24" ht="21.75" customHeight="1">
      <c r="A30" s="663"/>
      <c r="B30" s="664"/>
      <c r="C30" s="664"/>
      <c r="D30" s="664"/>
      <c r="E30" s="711"/>
      <c r="F30" s="712"/>
      <c r="G30" s="712"/>
      <c r="H30" s="712"/>
      <c r="I30" s="712"/>
      <c r="J30" s="712"/>
      <c r="K30" s="712"/>
      <c r="L30" s="712"/>
      <c r="M30" s="712"/>
      <c r="N30" s="712"/>
      <c r="O30" s="712"/>
      <c r="P30" s="712"/>
      <c r="Q30" s="712"/>
      <c r="R30" s="712"/>
      <c r="S30" s="712"/>
      <c r="T30" s="712"/>
      <c r="U30" s="712"/>
      <c r="V30" s="712"/>
      <c r="W30" s="712"/>
      <c r="X30" s="713"/>
    </row>
    <row r="31" spans="1:24" ht="21.75" customHeight="1">
      <c r="A31" s="663"/>
      <c r="B31" s="664"/>
      <c r="C31" s="664"/>
      <c r="D31" s="664"/>
      <c r="E31" s="711"/>
      <c r="F31" s="712"/>
      <c r="G31" s="712"/>
      <c r="H31" s="712"/>
      <c r="I31" s="712"/>
      <c r="J31" s="712"/>
      <c r="K31" s="712"/>
      <c r="L31" s="712"/>
      <c r="M31" s="712"/>
      <c r="N31" s="712"/>
      <c r="O31" s="712"/>
      <c r="P31" s="712"/>
      <c r="Q31" s="712"/>
      <c r="R31" s="712"/>
      <c r="S31" s="712"/>
      <c r="T31" s="712"/>
      <c r="U31" s="712"/>
      <c r="V31" s="712"/>
      <c r="W31" s="712"/>
      <c r="X31" s="713"/>
    </row>
    <row r="32" spans="1:24" ht="21.75" customHeight="1">
      <c r="A32" s="663"/>
      <c r="B32" s="664"/>
      <c r="C32" s="664"/>
      <c r="D32" s="664"/>
      <c r="E32" s="711"/>
      <c r="F32" s="712"/>
      <c r="G32" s="712"/>
      <c r="H32" s="712"/>
      <c r="I32" s="712"/>
      <c r="J32" s="712"/>
      <c r="K32" s="712"/>
      <c r="L32" s="712"/>
      <c r="M32" s="712"/>
      <c r="N32" s="712"/>
      <c r="O32" s="712"/>
      <c r="P32" s="712"/>
      <c r="Q32" s="712"/>
      <c r="R32" s="712"/>
      <c r="S32" s="712"/>
      <c r="T32" s="712"/>
      <c r="U32" s="712"/>
      <c r="V32" s="712"/>
      <c r="W32" s="712"/>
      <c r="X32" s="713"/>
    </row>
    <row r="33" spans="1:24" ht="21.75" customHeight="1">
      <c r="A33" s="665"/>
      <c r="B33" s="666"/>
      <c r="C33" s="666"/>
      <c r="D33" s="666"/>
      <c r="E33" s="714"/>
      <c r="F33" s="715"/>
      <c r="G33" s="715"/>
      <c r="H33" s="715"/>
      <c r="I33" s="715"/>
      <c r="J33" s="715"/>
      <c r="K33" s="715"/>
      <c r="L33" s="715"/>
      <c r="M33" s="715"/>
      <c r="N33" s="715"/>
      <c r="O33" s="715"/>
      <c r="P33" s="715"/>
      <c r="Q33" s="715"/>
      <c r="R33" s="715"/>
      <c r="S33" s="715"/>
      <c r="T33" s="715"/>
      <c r="U33" s="715"/>
      <c r="V33" s="715"/>
      <c r="W33" s="715"/>
      <c r="X33" s="716"/>
    </row>
    <row r="34" spans="1:24" ht="29.25" customHeight="1" thickBot="1">
      <c r="A34" s="653" t="s">
        <v>102</v>
      </c>
      <c r="B34" s="654"/>
      <c r="C34" s="654"/>
      <c r="D34" s="654"/>
      <c r="E34" s="755"/>
      <c r="F34" s="756"/>
      <c r="G34" s="756"/>
      <c r="H34" s="756"/>
      <c r="I34" s="756"/>
      <c r="J34" s="756"/>
      <c r="K34" s="756"/>
      <c r="L34" s="756"/>
      <c r="M34" s="756"/>
      <c r="N34" s="756"/>
      <c r="O34" s="756"/>
      <c r="P34" s="756"/>
      <c r="Q34" s="756"/>
      <c r="R34" s="756"/>
      <c r="S34" s="756"/>
      <c r="T34" s="756"/>
      <c r="U34" s="756"/>
      <c r="V34" s="756"/>
      <c r="W34" s="756"/>
      <c r="X34" s="757"/>
    </row>
    <row r="35" spans="1:24" ht="19.5" customHeight="1">
      <c r="A35" s="9"/>
      <c r="B35" s="9"/>
      <c r="C35" s="9"/>
      <c r="D35" s="9"/>
      <c r="E35" s="6"/>
      <c r="F35" s="6"/>
      <c r="G35" s="6"/>
      <c r="H35" s="6"/>
      <c r="I35" s="6"/>
      <c r="J35" s="6"/>
      <c r="K35" s="6"/>
      <c r="L35" s="6"/>
      <c r="M35" s="6"/>
      <c r="N35" s="6"/>
      <c r="O35" s="6"/>
      <c r="P35" s="6"/>
      <c r="Q35" s="6"/>
      <c r="R35" s="6"/>
      <c r="S35" s="6"/>
      <c r="T35" s="6"/>
      <c r="U35" s="6"/>
      <c r="V35" s="6"/>
      <c r="W35" s="6"/>
      <c r="X35" s="6"/>
    </row>
    <row r="36" spans="1:24" ht="20.100000000000001" customHeight="1">
      <c r="A36" s="717" t="s">
        <v>103</v>
      </c>
      <c r="B36" s="718"/>
      <c r="C36" s="718"/>
      <c r="D36" s="718"/>
      <c r="E36" s="718"/>
      <c r="F36" s="718"/>
      <c r="G36" s="718"/>
      <c r="H36" s="718"/>
      <c r="I36" s="718"/>
      <c r="J36" s="718"/>
      <c r="K36" s="718"/>
      <c r="L36" s="718"/>
      <c r="M36" s="718"/>
      <c r="N36" s="718"/>
      <c r="O36" s="718"/>
      <c r="P36" s="718"/>
      <c r="Q36" s="718"/>
      <c r="R36" s="718"/>
      <c r="S36" s="718"/>
      <c r="T36" s="718"/>
      <c r="U36" s="718"/>
      <c r="V36" s="718"/>
      <c r="W36" s="718"/>
      <c r="X36" s="718"/>
    </row>
    <row r="37" spans="1:24" ht="27.75" customHeight="1">
      <c r="A37" s="31" t="s">
        <v>9</v>
      </c>
      <c r="B37" s="779" t="s">
        <v>105</v>
      </c>
      <c r="C37" s="779"/>
      <c r="D37" s="779"/>
      <c r="E37" s="779"/>
      <c r="F37" s="779"/>
      <c r="G37" s="779"/>
      <c r="H37" s="779"/>
      <c r="I37" s="779"/>
      <c r="J37" s="779"/>
      <c r="K37" s="779"/>
      <c r="L37" s="779"/>
      <c r="M37" s="779"/>
      <c r="N37" s="779"/>
      <c r="O37" s="779"/>
      <c r="P37" s="779"/>
      <c r="Q37" s="779"/>
      <c r="R37" s="779"/>
      <c r="S37" s="779"/>
      <c r="T37" s="779"/>
      <c r="U37" s="779"/>
      <c r="V37" s="779"/>
      <c r="W37" s="779"/>
      <c r="X37" s="779"/>
    </row>
    <row r="38" spans="1:24" ht="26.25" customHeight="1">
      <c r="A38" s="32"/>
      <c r="B38" s="778" t="s">
        <v>104</v>
      </c>
      <c r="C38" s="778"/>
      <c r="D38" s="778"/>
      <c r="E38" s="778"/>
      <c r="F38" s="778"/>
      <c r="G38" s="778"/>
      <c r="H38" s="778"/>
      <c r="I38" s="778"/>
      <c r="J38" s="778"/>
      <c r="K38" s="778"/>
      <c r="L38" s="778"/>
      <c r="M38" s="778"/>
      <c r="N38" s="778"/>
      <c r="O38" s="778"/>
      <c r="P38" s="778"/>
      <c r="Q38" s="778"/>
      <c r="R38" s="778"/>
      <c r="S38" s="778"/>
      <c r="T38" s="778"/>
      <c r="U38" s="778"/>
      <c r="V38" s="778"/>
      <c r="W38" s="778"/>
      <c r="X38" s="778"/>
    </row>
    <row r="39" spans="1:24" ht="20.100000000000001" customHeight="1">
      <c r="B39" s="25"/>
      <c r="O39" s="746"/>
      <c r="P39" s="746"/>
      <c r="Q39" s="746"/>
      <c r="R39" s="746"/>
      <c r="S39" s="746"/>
      <c r="T39" s="746"/>
      <c r="U39" s="746"/>
      <c r="V39" s="746"/>
      <c r="W39" s="746"/>
      <c r="X39" s="746"/>
    </row>
    <row r="48" spans="1:24" ht="20.100000000000001" customHeight="1">
      <c r="A48" s="7"/>
      <c r="B48" s="7"/>
      <c r="C48" s="7"/>
      <c r="D48" s="7"/>
      <c r="E48" s="7"/>
      <c r="F48" s="7"/>
      <c r="G48" s="7"/>
      <c r="H48" s="7"/>
      <c r="I48" s="7"/>
      <c r="J48" s="6"/>
      <c r="K48" s="6"/>
      <c r="L48" s="6"/>
      <c r="M48" s="6"/>
      <c r="N48" s="6"/>
      <c r="O48" s="6"/>
      <c r="P48" s="6"/>
      <c r="Q48" s="6"/>
      <c r="R48" s="6"/>
      <c r="S48" s="6"/>
      <c r="T48" s="6"/>
      <c r="U48" s="6"/>
      <c r="V48" s="6"/>
      <c r="W48" s="6"/>
      <c r="X48" s="6"/>
    </row>
    <row r="56" spans="22:22" ht="20.100000000000001" customHeight="1">
      <c r="V56" s="8"/>
    </row>
  </sheetData>
  <sheetProtection algorithmName="SHA-512" hashValue="D2VTEr39keVbc1P4irb0eyW0zTKuC0AOIVaHnpSV+IJbkJjhK7BaKoERKTjaf5s9dtiGzmtiAiMz/KJNmODDPQ==" saltValue="S+YvGKh+q0k6mwMG3j13kw==" spinCount="100000" sheet="1" objects="1" scenarios="1" formatCells="0" selectLockedCells="1"/>
  <protectedRanges>
    <protectedRange sqref="D15:J15 D6:L8 N6:X8 F9 D11:X12 D14:X14 J20:X24 E27:X34 S13 O13 F10:N10 P10:X10 Q13 L13:M13 F13:J13 S15 O15 Q15 L15:M15" name="範囲1"/>
  </protectedRanges>
  <mergeCells count="44">
    <mergeCell ref="O39:X39"/>
    <mergeCell ref="A12:E13"/>
    <mergeCell ref="F13:G13"/>
    <mergeCell ref="P13:R13"/>
    <mergeCell ref="T13:X13"/>
    <mergeCell ref="E34:X34"/>
    <mergeCell ref="J20:X22"/>
    <mergeCell ref="J13:K13"/>
    <mergeCell ref="A14:E15"/>
    <mergeCell ref="F15:G15"/>
    <mergeCell ref="J15:K15"/>
    <mergeCell ref="P15:R15"/>
    <mergeCell ref="T15:X15"/>
    <mergeCell ref="F14:X14"/>
    <mergeCell ref="B38:X38"/>
    <mergeCell ref="B37:X37"/>
    <mergeCell ref="E27:X33"/>
    <mergeCell ref="A36:X36"/>
    <mergeCell ref="F9:X9"/>
    <mergeCell ref="F10:X10"/>
    <mergeCell ref="O6:X6"/>
    <mergeCell ref="F7:N8"/>
    <mergeCell ref="O7:X8"/>
    <mergeCell ref="F12:X12"/>
    <mergeCell ref="B17:X17"/>
    <mergeCell ref="A11:E11"/>
    <mergeCell ref="F11:X11"/>
    <mergeCell ref="A6:E6"/>
    <mergeCell ref="A1:O2"/>
    <mergeCell ref="A34:D34"/>
    <mergeCell ref="A23:I24"/>
    <mergeCell ref="A27:D33"/>
    <mergeCell ref="J23:X24"/>
    <mergeCell ref="A20:I22"/>
    <mergeCell ref="Q1:S1"/>
    <mergeCell ref="Q2:S2"/>
    <mergeCell ref="A3:P3"/>
    <mergeCell ref="A4:X5"/>
    <mergeCell ref="A9:E9"/>
    <mergeCell ref="A10:E10"/>
    <mergeCell ref="A7:E8"/>
    <mergeCell ref="F6:N6"/>
    <mergeCell ref="B18:X19"/>
    <mergeCell ref="B26:X26"/>
  </mergeCells>
  <phoneticPr fontId="1"/>
  <dataValidations count="3">
    <dataValidation type="list" allowBlank="1" showInputMessage="1" showErrorMessage="1" sqref="S13 O13 S15 O15" xr:uid="{00000000-0002-0000-0400-000000000000}">
      <formula1>選択肢</formula1>
    </dataValidation>
    <dataValidation type="list" allowBlank="1" showInputMessage="1" showErrorMessage="1" sqref="I13 I15" xr:uid="{00000000-0002-0000-0400-000001000000}">
      <formula1>月</formula1>
    </dataValidation>
    <dataValidation type="list" allowBlank="1" showInputMessage="1" showErrorMessage="1" sqref="L13 L15" xr:uid="{00000000-0002-0000-0400-000002000000}">
      <formula1>日</formula1>
    </dataValidation>
  </dataValidations>
  <pageMargins left="0.78740157480314965" right="0.78740157480314965" top="0.6692913385826772" bottom="0.51181102362204722" header="0.27559055118110237" footer="0.27559055118110237"/>
  <pageSetup paperSize="9" scale="95" orientation="portrait" r:id="rId1"/>
  <headerFooter alignWithMargins="0">
    <oddHeader>&amp;R&amp;"Times New Roman,太字"&amp;20Form 5</oddHeader>
    <oddFooter>&amp;C&amp;"ＭＳ Ｐゴシック,太字"&amp;10（&amp;"ＭＳ Ｐ明朝,太字"博士後期課程　研究領域等希望調査書&amp;"Times New Roman,太字" / Doctoral Program : Research Plan Survey&amp;"ＭＳ Ｐゴシック,太字"）</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48"/>
  <sheetViews>
    <sheetView showGridLines="0" view="pageBreakPreview" zoomScaleNormal="100" zoomScaleSheetLayoutView="100" workbookViewId="0">
      <selection activeCell="O7" sqref="O7:P7"/>
    </sheetView>
  </sheetViews>
  <sheetFormatPr defaultRowHeight="20.100000000000001" customHeight="1"/>
  <cols>
    <col min="1" max="1" width="3.625" style="2" customWidth="1"/>
    <col min="2" max="15" width="3.75" style="2" customWidth="1"/>
    <col min="16" max="26" width="3.625" style="2" customWidth="1"/>
    <col min="27" max="256" width="9" style="2"/>
    <col min="257" max="282" width="3.625" style="2" customWidth="1"/>
    <col min="283" max="512" width="9" style="2"/>
    <col min="513" max="538" width="3.625" style="2" customWidth="1"/>
    <col min="539" max="768" width="9" style="2"/>
    <col min="769" max="794" width="3.625" style="2" customWidth="1"/>
    <col min="795" max="1024" width="9" style="2"/>
    <col min="1025" max="1050" width="3.625" style="2" customWidth="1"/>
    <col min="1051" max="1280" width="9" style="2"/>
    <col min="1281" max="1306" width="3.625" style="2" customWidth="1"/>
    <col min="1307" max="1536" width="9" style="2"/>
    <col min="1537" max="1562" width="3.625" style="2" customWidth="1"/>
    <col min="1563" max="1792" width="9" style="2"/>
    <col min="1793" max="1818" width="3.625" style="2" customWidth="1"/>
    <col min="1819" max="2048" width="9" style="2"/>
    <col min="2049" max="2074" width="3.625" style="2" customWidth="1"/>
    <col min="2075" max="2304" width="9" style="2"/>
    <col min="2305" max="2330" width="3.625" style="2" customWidth="1"/>
    <col min="2331" max="2560" width="9" style="2"/>
    <col min="2561" max="2586" width="3.625" style="2" customWidth="1"/>
    <col min="2587" max="2816" width="9" style="2"/>
    <col min="2817" max="2842" width="3.625" style="2" customWidth="1"/>
    <col min="2843" max="3072" width="9" style="2"/>
    <col min="3073" max="3098" width="3.625" style="2" customWidth="1"/>
    <col min="3099" max="3328" width="9" style="2"/>
    <col min="3329" max="3354" width="3.625" style="2" customWidth="1"/>
    <col min="3355" max="3584" width="9" style="2"/>
    <col min="3585" max="3610" width="3.625" style="2" customWidth="1"/>
    <col min="3611" max="3840" width="9" style="2"/>
    <col min="3841" max="3866" width="3.625" style="2" customWidth="1"/>
    <col min="3867" max="4096" width="9" style="2"/>
    <col min="4097" max="4122" width="3.625" style="2" customWidth="1"/>
    <col min="4123" max="4352" width="9" style="2"/>
    <col min="4353" max="4378" width="3.625" style="2" customWidth="1"/>
    <col min="4379" max="4608" width="9" style="2"/>
    <col min="4609" max="4634" width="3.625" style="2" customWidth="1"/>
    <col min="4635" max="4864" width="9" style="2"/>
    <col min="4865" max="4890" width="3.625" style="2" customWidth="1"/>
    <col min="4891" max="5120" width="9" style="2"/>
    <col min="5121" max="5146" width="3.625" style="2" customWidth="1"/>
    <col min="5147" max="5376" width="9" style="2"/>
    <col min="5377" max="5402" width="3.625" style="2" customWidth="1"/>
    <col min="5403" max="5632" width="9" style="2"/>
    <col min="5633" max="5658" width="3.625" style="2" customWidth="1"/>
    <col min="5659" max="5888" width="9" style="2"/>
    <col min="5889" max="5914" width="3.625" style="2" customWidth="1"/>
    <col min="5915" max="6144" width="9" style="2"/>
    <col min="6145" max="6170" width="3.625" style="2" customWidth="1"/>
    <col min="6171" max="6400" width="9" style="2"/>
    <col min="6401" max="6426" width="3.625" style="2" customWidth="1"/>
    <col min="6427" max="6656" width="9" style="2"/>
    <col min="6657" max="6682" width="3.625" style="2" customWidth="1"/>
    <col min="6683" max="6912" width="9" style="2"/>
    <col min="6913" max="6938" width="3.625" style="2" customWidth="1"/>
    <col min="6939" max="7168" width="9" style="2"/>
    <col min="7169" max="7194" width="3.625" style="2" customWidth="1"/>
    <col min="7195" max="7424" width="9" style="2"/>
    <col min="7425" max="7450" width="3.625" style="2" customWidth="1"/>
    <col min="7451" max="7680" width="9" style="2"/>
    <col min="7681" max="7706" width="3.625" style="2" customWidth="1"/>
    <col min="7707" max="7936" width="9" style="2"/>
    <col min="7937" max="7962" width="3.625" style="2" customWidth="1"/>
    <col min="7963" max="8192" width="9" style="2"/>
    <col min="8193" max="8218" width="3.625" style="2" customWidth="1"/>
    <col min="8219" max="8448" width="9" style="2"/>
    <col min="8449" max="8474" width="3.625" style="2" customWidth="1"/>
    <col min="8475" max="8704" width="9" style="2"/>
    <col min="8705" max="8730" width="3.625" style="2" customWidth="1"/>
    <col min="8731" max="8960" width="9" style="2"/>
    <col min="8961" max="8986" width="3.625" style="2" customWidth="1"/>
    <col min="8987" max="9216" width="9" style="2"/>
    <col min="9217" max="9242" width="3.625" style="2" customWidth="1"/>
    <col min="9243" max="9472" width="9" style="2"/>
    <col min="9473" max="9498" width="3.625" style="2" customWidth="1"/>
    <col min="9499" max="9728" width="9" style="2"/>
    <col min="9729" max="9754" width="3.625" style="2" customWidth="1"/>
    <col min="9755" max="9984" width="9" style="2"/>
    <col min="9985" max="10010" width="3.625" style="2" customWidth="1"/>
    <col min="10011" max="10240" width="9" style="2"/>
    <col min="10241" max="10266" width="3.625" style="2" customWidth="1"/>
    <col min="10267" max="10496" width="9" style="2"/>
    <col min="10497" max="10522" width="3.625" style="2" customWidth="1"/>
    <col min="10523" max="10752" width="9" style="2"/>
    <col min="10753" max="10778" width="3.625" style="2" customWidth="1"/>
    <col min="10779" max="11008" width="9" style="2"/>
    <col min="11009" max="11034" width="3.625" style="2" customWidth="1"/>
    <col min="11035" max="11264" width="9" style="2"/>
    <col min="11265" max="11290" width="3.625" style="2" customWidth="1"/>
    <col min="11291" max="11520" width="9" style="2"/>
    <col min="11521" max="11546" width="3.625" style="2" customWidth="1"/>
    <col min="11547" max="11776" width="9" style="2"/>
    <col min="11777" max="11802" width="3.625" style="2" customWidth="1"/>
    <col min="11803" max="12032" width="9" style="2"/>
    <col min="12033" max="12058" width="3.625" style="2" customWidth="1"/>
    <col min="12059" max="12288" width="9" style="2"/>
    <col min="12289" max="12314" width="3.625" style="2" customWidth="1"/>
    <col min="12315" max="12544" width="9" style="2"/>
    <col min="12545" max="12570" width="3.625" style="2" customWidth="1"/>
    <col min="12571" max="12800" width="9" style="2"/>
    <col min="12801" max="12826" width="3.625" style="2" customWidth="1"/>
    <col min="12827" max="13056" width="9" style="2"/>
    <col min="13057" max="13082" width="3.625" style="2" customWidth="1"/>
    <col min="13083" max="13312" width="9" style="2"/>
    <col min="13313" max="13338" width="3.625" style="2" customWidth="1"/>
    <col min="13339" max="13568" width="9" style="2"/>
    <col min="13569" max="13594" width="3.625" style="2" customWidth="1"/>
    <col min="13595" max="13824" width="9" style="2"/>
    <col min="13825" max="13850" width="3.625" style="2" customWidth="1"/>
    <col min="13851" max="14080" width="9" style="2"/>
    <col min="14081" max="14106" width="3.625" style="2" customWidth="1"/>
    <col min="14107" max="14336" width="9" style="2"/>
    <col min="14337" max="14362" width="3.625" style="2" customWidth="1"/>
    <col min="14363" max="14592" width="9" style="2"/>
    <col min="14593" max="14618" width="3.625" style="2" customWidth="1"/>
    <col min="14619" max="14848" width="9" style="2"/>
    <col min="14849" max="14874" width="3.625" style="2" customWidth="1"/>
    <col min="14875" max="15104" width="9" style="2"/>
    <col min="15105" max="15130" width="3.625" style="2" customWidth="1"/>
    <col min="15131" max="15360" width="9" style="2"/>
    <col min="15361" max="15386" width="3.625" style="2" customWidth="1"/>
    <col min="15387" max="15616" width="9" style="2"/>
    <col min="15617" max="15642" width="3.625" style="2" customWidth="1"/>
    <col min="15643" max="15872" width="9" style="2"/>
    <col min="15873" max="15898" width="3.625" style="2" customWidth="1"/>
    <col min="15899" max="16128" width="9" style="2"/>
    <col min="16129" max="16154" width="3.625" style="2" customWidth="1"/>
    <col min="16155" max="16384" width="9" style="2"/>
  </cols>
  <sheetData>
    <row r="1" spans="1:24" ht="17.25" customHeight="1">
      <c r="A1" s="616" t="str">
        <f>Form1!A1&amp;"年度"&amp;Form1!C1&amp;"入学・"&amp;IF(Form1!C1="4月",Form1!A1,Form1!A1+1)&amp;"年度"&amp;IF(Form1!C1="4月","10月","4月")&amp;"年度入学"&amp;CHAR(10)&amp;"北九州市立大学大学院"</f>
        <v>2021年度4月入学・2021年度10月年度入学
北九州市立大学大学院</v>
      </c>
      <c r="B1" s="616"/>
      <c r="C1" s="616"/>
      <c r="D1" s="616"/>
      <c r="E1" s="616"/>
      <c r="F1" s="616"/>
      <c r="G1" s="616"/>
      <c r="H1" s="616"/>
      <c r="I1" s="616"/>
      <c r="J1" s="616"/>
      <c r="K1" s="616"/>
      <c r="L1" s="616"/>
      <c r="M1" s="616"/>
      <c r="N1" s="616"/>
      <c r="O1" s="616"/>
      <c r="P1" s="616"/>
      <c r="Q1" s="616"/>
      <c r="R1" s="616"/>
      <c r="S1" s="616"/>
      <c r="T1" s="616"/>
      <c r="U1" s="616"/>
      <c r="V1" s="616"/>
      <c r="W1" s="616"/>
      <c r="X1" s="616"/>
    </row>
    <row r="2" spans="1:24" ht="17.25" customHeight="1">
      <c r="A2" s="834" t="s">
        <v>206</v>
      </c>
      <c r="B2" s="834"/>
      <c r="C2" s="834"/>
      <c r="D2" s="834"/>
      <c r="E2" s="834"/>
      <c r="F2" s="834"/>
      <c r="G2" s="834"/>
      <c r="H2" s="834"/>
      <c r="I2" s="834"/>
      <c r="J2" s="834"/>
      <c r="K2" s="834"/>
      <c r="L2" s="834"/>
      <c r="M2" s="834"/>
      <c r="N2" s="834"/>
      <c r="O2" s="834"/>
      <c r="P2" s="834"/>
      <c r="Q2" s="834"/>
      <c r="R2" s="834"/>
      <c r="S2" s="834"/>
      <c r="T2" s="834"/>
      <c r="U2" s="834"/>
      <c r="V2" s="834"/>
      <c r="W2" s="834"/>
      <c r="X2" s="834"/>
    </row>
    <row r="3" spans="1:24" ht="17.25" customHeight="1">
      <c r="A3" s="838" t="str">
        <f>IF(Form1!C1="4月","April","October")&amp;","&amp;Form1!A1&amp; " Enrollment or "&amp;IF(Form1!C1="4月","October","April")&amp;","&amp;IF(Form1!C1="4月",Form1!A1,Form1!A1+1)&amp;" Enrollment"</f>
        <v>April,2021 Enrollment or October,2021 Enrollment</v>
      </c>
      <c r="B3" s="838"/>
      <c r="C3" s="838"/>
      <c r="D3" s="838"/>
      <c r="E3" s="838"/>
      <c r="F3" s="838"/>
      <c r="G3" s="838"/>
      <c r="H3" s="838"/>
      <c r="I3" s="838"/>
      <c r="J3" s="838"/>
      <c r="K3" s="838"/>
      <c r="L3" s="838"/>
      <c r="M3" s="838"/>
      <c r="N3" s="838"/>
      <c r="O3" s="838"/>
      <c r="P3" s="838"/>
      <c r="Q3" s="838"/>
      <c r="R3" s="838"/>
      <c r="S3" s="838"/>
      <c r="T3" s="838"/>
      <c r="U3" s="838"/>
      <c r="V3" s="838"/>
      <c r="W3" s="838"/>
      <c r="X3" s="838"/>
    </row>
    <row r="4" spans="1:24" ht="17.25" customHeight="1">
      <c r="A4" s="839" t="s">
        <v>165</v>
      </c>
      <c r="B4" s="839"/>
      <c r="C4" s="839"/>
      <c r="D4" s="839"/>
      <c r="E4" s="839"/>
      <c r="F4" s="839"/>
      <c r="G4" s="839"/>
      <c r="H4" s="839"/>
      <c r="I4" s="839"/>
      <c r="J4" s="839"/>
      <c r="K4" s="839"/>
      <c r="L4" s="839"/>
      <c r="M4" s="839"/>
      <c r="N4" s="839"/>
      <c r="O4" s="839"/>
      <c r="P4" s="839"/>
      <c r="Q4" s="839"/>
      <c r="R4" s="839"/>
      <c r="S4" s="839"/>
      <c r="T4" s="839"/>
      <c r="U4" s="839"/>
      <c r="V4" s="839"/>
      <c r="W4" s="839"/>
      <c r="X4" s="839"/>
    </row>
    <row r="5" spans="1:24" ht="17.25" customHeight="1">
      <c r="A5" s="839" t="s">
        <v>209</v>
      </c>
      <c r="B5" s="839"/>
      <c r="C5" s="839"/>
      <c r="D5" s="839"/>
      <c r="E5" s="839"/>
      <c r="F5" s="839"/>
      <c r="G5" s="839"/>
      <c r="H5" s="839"/>
      <c r="I5" s="839"/>
      <c r="J5" s="839"/>
      <c r="K5" s="839"/>
      <c r="L5" s="839"/>
      <c r="M5" s="839"/>
      <c r="N5" s="839"/>
      <c r="O5" s="839"/>
      <c r="P5" s="839"/>
      <c r="Q5" s="839"/>
      <c r="R5" s="839"/>
      <c r="S5" s="839"/>
      <c r="T5" s="839"/>
      <c r="U5" s="839"/>
      <c r="V5" s="839"/>
      <c r="W5" s="839"/>
      <c r="X5" s="839"/>
    </row>
    <row r="6" spans="1:24" ht="17.25" customHeight="1">
      <c r="A6" s="202"/>
      <c r="B6" s="202"/>
      <c r="C6" s="202"/>
      <c r="D6" s="202"/>
      <c r="E6" s="202"/>
      <c r="F6" s="202"/>
      <c r="G6" s="202"/>
      <c r="H6" s="202"/>
      <c r="I6" s="202"/>
      <c r="J6" s="202"/>
      <c r="K6" s="202"/>
      <c r="L6" s="202"/>
      <c r="M6" s="202"/>
      <c r="N6" s="202"/>
      <c r="O6" s="202"/>
      <c r="P6" s="202"/>
      <c r="Q6" s="202"/>
      <c r="R6" s="202"/>
      <c r="S6" s="202"/>
      <c r="T6" s="202"/>
      <c r="U6" s="202"/>
      <c r="V6" s="202"/>
      <c r="W6" s="202"/>
      <c r="X6" s="202"/>
    </row>
    <row r="7" spans="1:24" ht="25.5" customHeight="1">
      <c r="A7" s="177"/>
      <c r="B7" s="177"/>
      <c r="C7" s="177"/>
      <c r="D7" s="177"/>
      <c r="E7" s="177"/>
      <c r="F7" s="177"/>
      <c r="G7" s="177"/>
      <c r="H7" s="177"/>
      <c r="I7" s="177"/>
      <c r="K7" s="835" t="s">
        <v>166</v>
      </c>
      <c r="L7" s="835"/>
      <c r="M7" s="835"/>
      <c r="N7" s="835"/>
      <c r="O7" s="836"/>
      <c r="P7" s="836"/>
      <c r="Q7" s="835" t="s">
        <v>167</v>
      </c>
      <c r="R7" s="837"/>
      <c r="S7" s="180"/>
      <c r="T7" s="835" t="s">
        <v>169</v>
      </c>
      <c r="U7" s="837"/>
      <c r="V7" s="180"/>
      <c r="W7" s="835" t="s">
        <v>168</v>
      </c>
      <c r="X7" s="837"/>
    </row>
    <row r="8" spans="1:24" ht="16.5" customHeight="1" thickBot="1">
      <c r="A8" s="185"/>
      <c r="B8" s="185"/>
      <c r="C8" s="185"/>
      <c r="D8" s="185"/>
      <c r="E8" s="185"/>
      <c r="F8" s="185"/>
      <c r="G8" s="185"/>
      <c r="H8" s="185"/>
      <c r="I8" s="185"/>
      <c r="J8" s="185"/>
      <c r="K8" s="185"/>
      <c r="L8" s="185"/>
      <c r="M8" s="185"/>
      <c r="N8" s="185"/>
      <c r="O8" s="185"/>
      <c r="P8" s="185"/>
      <c r="Q8" s="185"/>
      <c r="R8" s="185"/>
      <c r="S8" s="185"/>
      <c r="T8" s="185"/>
      <c r="U8" s="185"/>
      <c r="V8" s="185"/>
      <c r="W8" s="185"/>
      <c r="X8" s="185"/>
    </row>
    <row r="9" spans="1:24" ht="16.5" customHeight="1">
      <c r="A9" s="795" t="s">
        <v>176</v>
      </c>
      <c r="B9" s="796"/>
      <c r="C9" s="796"/>
      <c r="D9" s="796"/>
      <c r="E9" s="796"/>
      <c r="F9" s="796"/>
      <c r="G9" s="796"/>
      <c r="H9" s="796"/>
      <c r="I9" s="797" t="str">
        <f>IF(Form1!$D$8="","",Form1!$D$8)&amp;"　"&amp;IF(Form1!$M$8="","",Form1!$M$8)</f>
        <v>　</v>
      </c>
      <c r="J9" s="796"/>
      <c r="K9" s="796"/>
      <c r="L9" s="796"/>
      <c r="M9" s="796"/>
      <c r="N9" s="796"/>
      <c r="O9" s="796"/>
      <c r="P9" s="796"/>
      <c r="Q9" s="796"/>
      <c r="R9" s="796"/>
      <c r="S9" s="796"/>
      <c r="T9" s="796"/>
      <c r="U9" s="796"/>
      <c r="V9" s="796"/>
      <c r="W9" s="796"/>
      <c r="X9" s="798"/>
    </row>
    <row r="10" spans="1:24" ht="16.5" customHeight="1">
      <c r="A10" s="799" t="s">
        <v>175</v>
      </c>
      <c r="B10" s="800"/>
      <c r="C10" s="800"/>
      <c r="D10" s="800"/>
      <c r="E10" s="800"/>
      <c r="F10" s="800"/>
      <c r="G10" s="800"/>
      <c r="H10" s="800"/>
      <c r="I10" s="805" t="str">
        <f>IF(Form1!$D$10="","",Form1!$D$10)&amp;"　"&amp;IF(Form1!$M$10="","",Form1!$M$10)</f>
        <v>　</v>
      </c>
      <c r="J10" s="805"/>
      <c r="K10" s="805"/>
      <c r="L10" s="805"/>
      <c r="M10" s="805"/>
      <c r="N10" s="805"/>
      <c r="O10" s="805"/>
      <c r="P10" s="805"/>
      <c r="Q10" s="805"/>
      <c r="R10" s="805"/>
      <c r="S10" s="805"/>
      <c r="T10" s="805"/>
      <c r="U10" s="805"/>
      <c r="V10" s="805"/>
      <c r="W10" s="805"/>
      <c r="X10" s="806"/>
    </row>
    <row r="11" spans="1:24" ht="16.5" customHeight="1">
      <c r="A11" s="801"/>
      <c r="B11" s="802"/>
      <c r="C11" s="802"/>
      <c r="D11" s="802"/>
      <c r="E11" s="802"/>
      <c r="F11" s="802"/>
      <c r="G11" s="802"/>
      <c r="H11" s="802"/>
      <c r="I11" s="807"/>
      <c r="J11" s="807"/>
      <c r="K11" s="807"/>
      <c r="L11" s="807"/>
      <c r="M11" s="807"/>
      <c r="N11" s="807"/>
      <c r="O11" s="807"/>
      <c r="P11" s="807"/>
      <c r="Q11" s="807"/>
      <c r="R11" s="807"/>
      <c r="S11" s="807"/>
      <c r="T11" s="807"/>
      <c r="U11" s="807"/>
      <c r="V11" s="807"/>
      <c r="W11" s="807"/>
      <c r="X11" s="808"/>
    </row>
    <row r="12" spans="1:24" ht="16.5" customHeight="1">
      <c r="A12" s="803"/>
      <c r="B12" s="804"/>
      <c r="C12" s="804"/>
      <c r="D12" s="804"/>
      <c r="E12" s="804"/>
      <c r="F12" s="804"/>
      <c r="G12" s="804"/>
      <c r="H12" s="804"/>
      <c r="I12" s="809"/>
      <c r="J12" s="809"/>
      <c r="K12" s="809"/>
      <c r="L12" s="809"/>
      <c r="M12" s="809"/>
      <c r="N12" s="809"/>
      <c r="O12" s="809"/>
      <c r="P12" s="809"/>
      <c r="Q12" s="809"/>
      <c r="R12" s="809"/>
      <c r="S12" s="809"/>
      <c r="T12" s="809"/>
      <c r="U12" s="809"/>
      <c r="V12" s="809"/>
      <c r="W12" s="809"/>
      <c r="X12" s="810"/>
    </row>
    <row r="13" spans="1:24" ht="23.1" customHeight="1">
      <c r="A13" s="523" t="s">
        <v>123</v>
      </c>
      <c r="B13" s="524"/>
      <c r="C13" s="524"/>
      <c r="D13" s="524"/>
      <c r="E13" s="524"/>
      <c r="F13" s="524"/>
      <c r="G13" s="524"/>
      <c r="H13" s="525"/>
      <c r="I13" s="583" t="str">
        <f>IF(Form1!$A$29="■",Form1!$B$29,IF(Form1!$A$33="■",Form1!$B$33,IF(Form1!$A$37="■",Form1!$B$37,"")))</f>
        <v/>
      </c>
      <c r="J13" s="584"/>
      <c r="K13" s="584"/>
      <c r="L13" s="584"/>
      <c r="M13" s="584"/>
      <c r="N13" s="584"/>
      <c r="O13" s="584"/>
      <c r="P13" s="584"/>
      <c r="Q13" s="584"/>
      <c r="R13" s="584"/>
      <c r="S13" s="584"/>
      <c r="T13" s="584"/>
      <c r="U13" s="584"/>
      <c r="V13" s="584"/>
      <c r="W13" s="584"/>
      <c r="X13" s="585"/>
    </row>
    <row r="14" spans="1:24" ht="23.1" customHeight="1" thickBot="1">
      <c r="A14" s="653" t="s">
        <v>124</v>
      </c>
      <c r="B14" s="783"/>
      <c r="C14" s="783"/>
      <c r="D14" s="783"/>
      <c r="E14" s="783"/>
      <c r="F14" s="783"/>
      <c r="G14" s="783"/>
      <c r="H14" s="784"/>
      <c r="I14" s="780" t="str">
        <f>IF(Form1!$B$30="■",Form1!C30,IF(Form1!$B$31="■",Form1!$C$31,IF(Form1!$B$32="■",Form1!$C$32,IF(Form1!$B$34="■",Form1!$C$34,IF(Form1!$B$35="■",Form1!$C$35,IF(Form1!$B$38="■",Form1!$C$38,IF(Form1!$B$39="■",Form1!$C$39,"")))))))</f>
        <v/>
      </c>
      <c r="J14" s="781"/>
      <c r="K14" s="781"/>
      <c r="L14" s="781"/>
      <c r="M14" s="781"/>
      <c r="N14" s="781"/>
      <c r="O14" s="781"/>
      <c r="P14" s="781"/>
      <c r="Q14" s="781"/>
      <c r="R14" s="781"/>
      <c r="S14" s="781"/>
      <c r="T14" s="781"/>
      <c r="U14" s="781"/>
      <c r="V14" s="781"/>
      <c r="W14" s="781"/>
      <c r="X14" s="782"/>
    </row>
    <row r="15" spans="1:24" ht="16.5" customHeight="1">
      <c r="A15" s="10" t="s">
        <v>177</v>
      </c>
      <c r="B15" s="186"/>
      <c r="C15" s="186"/>
      <c r="D15" s="187"/>
      <c r="E15" s="187"/>
      <c r="F15" s="187"/>
      <c r="G15" s="187"/>
      <c r="H15" s="187"/>
      <c r="I15" s="187"/>
      <c r="J15" s="187"/>
      <c r="K15" s="187"/>
      <c r="L15" s="187"/>
      <c r="M15" s="187"/>
      <c r="N15" s="187"/>
      <c r="O15" s="187"/>
      <c r="P15" s="187"/>
      <c r="Q15" s="187"/>
      <c r="R15" s="187"/>
      <c r="S15" s="187"/>
      <c r="T15" s="187"/>
      <c r="U15" s="187"/>
      <c r="V15" s="187"/>
      <c r="W15" s="187"/>
      <c r="X15" s="187"/>
    </row>
    <row r="16" spans="1:24" ht="16.5" customHeight="1">
      <c r="A16" s="188"/>
      <c r="B16" s="188"/>
      <c r="C16" s="188"/>
      <c r="D16" s="188"/>
      <c r="E16" s="188"/>
      <c r="F16" s="188"/>
      <c r="G16" s="188"/>
      <c r="H16" s="188"/>
      <c r="I16" s="188"/>
      <c r="J16" s="188"/>
      <c r="K16" s="188"/>
      <c r="L16" s="188"/>
      <c r="M16" s="188"/>
      <c r="N16" s="188"/>
      <c r="O16" s="188"/>
      <c r="P16" s="188"/>
      <c r="Q16" s="188"/>
      <c r="R16" s="188"/>
      <c r="S16" s="188"/>
      <c r="T16" s="188"/>
      <c r="U16" s="188"/>
      <c r="V16" s="188"/>
      <c r="W16" s="188"/>
      <c r="X16" s="188"/>
    </row>
    <row r="17" spans="1:24" ht="16.5" customHeight="1" thickBot="1">
      <c r="A17" s="203" t="s">
        <v>178</v>
      </c>
      <c r="B17" s="188"/>
      <c r="C17" s="188"/>
      <c r="D17" s="188"/>
      <c r="E17" s="188"/>
      <c r="F17" s="188"/>
      <c r="G17" s="188"/>
      <c r="H17" s="188"/>
      <c r="I17" s="188"/>
      <c r="J17" s="188"/>
      <c r="K17" s="188"/>
      <c r="L17" s="188"/>
      <c r="M17" s="188"/>
      <c r="N17" s="188"/>
      <c r="O17" s="188"/>
      <c r="P17" s="188"/>
      <c r="Q17" s="188"/>
      <c r="R17" s="188"/>
      <c r="S17" s="188"/>
      <c r="T17" s="188"/>
      <c r="U17" s="188"/>
      <c r="V17" s="188"/>
      <c r="W17" s="188"/>
      <c r="X17" s="188"/>
    </row>
    <row r="18" spans="1:24" ht="16.5" customHeight="1">
      <c r="A18" s="785" t="s">
        <v>184</v>
      </c>
      <c r="B18" s="787" t="s">
        <v>179</v>
      </c>
      <c r="C18" s="787"/>
      <c r="D18" s="787"/>
      <c r="E18" s="787"/>
      <c r="F18" s="787"/>
      <c r="G18" s="787"/>
      <c r="H18" s="787"/>
      <c r="I18" s="787"/>
      <c r="J18" s="787"/>
      <c r="K18" s="787"/>
      <c r="L18" s="787"/>
      <c r="M18" s="787"/>
      <c r="N18" s="787"/>
      <c r="O18" s="788"/>
      <c r="P18" s="791" t="s">
        <v>11</v>
      </c>
      <c r="Q18" s="791"/>
      <c r="R18" s="791"/>
      <c r="S18" s="791"/>
      <c r="T18" s="791"/>
      <c r="U18" s="791"/>
      <c r="V18" s="791"/>
      <c r="W18" s="791"/>
      <c r="X18" s="792"/>
    </row>
    <row r="19" spans="1:24" ht="16.5" customHeight="1">
      <c r="A19" s="786"/>
      <c r="B19" s="789"/>
      <c r="C19" s="789"/>
      <c r="D19" s="789"/>
      <c r="E19" s="789"/>
      <c r="F19" s="789"/>
      <c r="G19" s="789"/>
      <c r="H19" s="789"/>
      <c r="I19" s="789"/>
      <c r="J19" s="789"/>
      <c r="K19" s="789"/>
      <c r="L19" s="789"/>
      <c r="M19" s="789"/>
      <c r="N19" s="789"/>
      <c r="O19" s="790"/>
      <c r="P19" s="793"/>
      <c r="Q19" s="793"/>
      <c r="R19" s="793"/>
      <c r="S19" s="793"/>
      <c r="T19" s="793"/>
      <c r="U19" s="793"/>
      <c r="V19" s="793"/>
      <c r="W19" s="793"/>
      <c r="X19" s="794"/>
    </row>
    <row r="20" spans="1:24" ht="16.5" customHeight="1">
      <c r="A20" s="813" t="s">
        <v>180</v>
      </c>
      <c r="B20" s="811" t="s">
        <v>181</v>
      </c>
      <c r="C20" s="811"/>
      <c r="D20" s="811"/>
      <c r="E20" s="811"/>
      <c r="F20" s="811"/>
      <c r="G20" s="811"/>
      <c r="H20" s="811"/>
      <c r="I20" s="811"/>
      <c r="J20" s="811"/>
      <c r="K20" s="811"/>
      <c r="L20" s="811"/>
      <c r="M20" s="811"/>
      <c r="N20" s="811"/>
      <c r="O20" s="812"/>
      <c r="P20" s="793" t="s">
        <v>11</v>
      </c>
      <c r="Q20" s="793"/>
      <c r="R20" s="793"/>
      <c r="S20" s="793"/>
      <c r="T20" s="793"/>
      <c r="U20" s="793"/>
      <c r="V20" s="793"/>
      <c r="W20" s="793"/>
      <c r="X20" s="794"/>
    </row>
    <row r="21" spans="1:24" ht="16.5" customHeight="1">
      <c r="A21" s="786"/>
      <c r="B21" s="789"/>
      <c r="C21" s="789"/>
      <c r="D21" s="789"/>
      <c r="E21" s="789"/>
      <c r="F21" s="789"/>
      <c r="G21" s="789"/>
      <c r="H21" s="789"/>
      <c r="I21" s="789"/>
      <c r="J21" s="789"/>
      <c r="K21" s="789"/>
      <c r="L21" s="789"/>
      <c r="M21" s="789"/>
      <c r="N21" s="789"/>
      <c r="O21" s="790"/>
      <c r="P21" s="793"/>
      <c r="Q21" s="793"/>
      <c r="R21" s="793"/>
      <c r="S21" s="793"/>
      <c r="T21" s="793"/>
      <c r="U21" s="793"/>
      <c r="V21" s="793"/>
      <c r="W21" s="793"/>
      <c r="X21" s="794"/>
    </row>
    <row r="22" spans="1:24" ht="16.5" customHeight="1">
      <c r="A22" s="813" t="s">
        <v>182</v>
      </c>
      <c r="B22" s="811" t="s">
        <v>183</v>
      </c>
      <c r="C22" s="811"/>
      <c r="D22" s="811"/>
      <c r="E22" s="811"/>
      <c r="F22" s="811"/>
      <c r="G22" s="811"/>
      <c r="H22" s="811"/>
      <c r="I22" s="811"/>
      <c r="J22" s="811"/>
      <c r="K22" s="811"/>
      <c r="L22" s="811"/>
      <c r="M22" s="811"/>
      <c r="N22" s="811"/>
      <c r="O22" s="812"/>
      <c r="P22" s="793" t="s">
        <v>11</v>
      </c>
      <c r="Q22" s="793"/>
      <c r="R22" s="793"/>
      <c r="S22" s="793"/>
      <c r="T22" s="793"/>
      <c r="U22" s="793"/>
      <c r="V22" s="793"/>
      <c r="W22" s="793"/>
      <c r="X22" s="794"/>
    </row>
    <row r="23" spans="1:24" ht="16.5" customHeight="1">
      <c r="A23" s="786"/>
      <c r="B23" s="789"/>
      <c r="C23" s="789"/>
      <c r="D23" s="789"/>
      <c r="E23" s="789"/>
      <c r="F23" s="789"/>
      <c r="G23" s="789"/>
      <c r="H23" s="789"/>
      <c r="I23" s="789"/>
      <c r="J23" s="789"/>
      <c r="K23" s="789"/>
      <c r="L23" s="789"/>
      <c r="M23" s="789"/>
      <c r="N23" s="789"/>
      <c r="O23" s="790"/>
      <c r="P23" s="793"/>
      <c r="Q23" s="793"/>
      <c r="R23" s="793"/>
      <c r="S23" s="793"/>
      <c r="T23" s="793"/>
      <c r="U23" s="793"/>
      <c r="V23" s="793"/>
      <c r="W23" s="793"/>
      <c r="X23" s="794"/>
    </row>
    <row r="24" spans="1:24" ht="16.5" customHeight="1">
      <c r="A24" s="813" t="s">
        <v>186</v>
      </c>
      <c r="B24" s="811" t="s">
        <v>187</v>
      </c>
      <c r="C24" s="814"/>
      <c r="D24" s="814"/>
      <c r="E24" s="814"/>
      <c r="F24" s="814"/>
      <c r="G24" s="814"/>
      <c r="H24" s="814"/>
      <c r="I24" s="814"/>
      <c r="J24" s="814"/>
      <c r="K24" s="814"/>
      <c r="L24" s="814"/>
      <c r="M24" s="814"/>
      <c r="N24" s="814"/>
      <c r="O24" s="815"/>
      <c r="P24" s="793" t="s">
        <v>170</v>
      </c>
      <c r="Q24" s="793"/>
      <c r="R24" s="793"/>
      <c r="S24" s="793"/>
      <c r="T24" s="793"/>
      <c r="U24" s="793"/>
      <c r="V24" s="793"/>
      <c r="W24" s="793"/>
      <c r="X24" s="794"/>
    </row>
    <row r="25" spans="1:24" ht="16.5" customHeight="1">
      <c r="A25" s="786"/>
      <c r="B25" s="820"/>
      <c r="C25" s="820"/>
      <c r="D25" s="820"/>
      <c r="E25" s="820"/>
      <c r="F25" s="820"/>
      <c r="G25" s="820"/>
      <c r="H25" s="820"/>
      <c r="I25" s="820"/>
      <c r="J25" s="820"/>
      <c r="K25" s="820"/>
      <c r="L25" s="820"/>
      <c r="M25" s="820"/>
      <c r="N25" s="820"/>
      <c r="O25" s="821"/>
      <c r="P25" s="793"/>
      <c r="Q25" s="793"/>
      <c r="R25" s="793"/>
      <c r="S25" s="793"/>
      <c r="T25" s="793"/>
      <c r="U25" s="793"/>
      <c r="V25" s="793"/>
      <c r="W25" s="793"/>
      <c r="X25" s="794"/>
    </row>
    <row r="26" spans="1:24" ht="16.5" customHeight="1">
      <c r="A26" s="818" t="s">
        <v>185</v>
      </c>
      <c r="B26" s="811" t="s">
        <v>188</v>
      </c>
      <c r="C26" s="814"/>
      <c r="D26" s="814"/>
      <c r="E26" s="814"/>
      <c r="F26" s="814"/>
      <c r="G26" s="814"/>
      <c r="H26" s="814"/>
      <c r="I26" s="814"/>
      <c r="J26" s="814"/>
      <c r="K26" s="814"/>
      <c r="L26" s="814"/>
      <c r="M26" s="814"/>
      <c r="N26" s="814"/>
      <c r="O26" s="815"/>
      <c r="P26" s="793" t="s">
        <v>11</v>
      </c>
      <c r="Q26" s="793"/>
      <c r="R26" s="793"/>
      <c r="S26" s="793"/>
      <c r="T26" s="793"/>
      <c r="U26" s="793"/>
      <c r="V26" s="793"/>
      <c r="W26" s="793"/>
      <c r="X26" s="794"/>
    </row>
    <row r="27" spans="1:24" ht="16.5" customHeight="1" thickBot="1">
      <c r="A27" s="819"/>
      <c r="B27" s="816"/>
      <c r="C27" s="816"/>
      <c r="D27" s="816"/>
      <c r="E27" s="816"/>
      <c r="F27" s="816"/>
      <c r="G27" s="816"/>
      <c r="H27" s="816"/>
      <c r="I27" s="816"/>
      <c r="J27" s="816"/>
      <c r="K27" s="816"/>
      <c r="L27" s="816"/>
      <c r="M27" s="816"/>
      <c r="N27" s="816"/>
      <c r="O27" s="817"/>
      <c r="P27" s="830"/>
      <c r="Q27" s="830"/>
      <c r="R27" s="830"/>
      <c r="S27" s="830"/>
      <c r="T27" s="830"/>
      <c r="U27" s="830"/>
      <c r="V27" s="830"/>
      <c r="W27" s="830"/>
      <c r="X27" s="831"/>
    </row>
    <row r="28" spans="1:24" ht="16.5" customHeight="1">
      <c r="A28" s="189"/>
      <c r="B28" s="189"/>
      <c r="C28" s="189"/>
      <c r="D28" s="189"/>
      <c r="E28" s="189"/>
      <c r="F28" s="189"/>
      <c r="G28" s="189"/>
      <c r="H28" s="189"/>
      <c r="I28" s="189"/>
      <c r="J28" s="189"/>
      <c r="K28" s="189"/>
      <c r="L28" s="189"/>
      <c r="M28" s="189"/>
      <c r="N28" s="189"/>
      <c r="O28" s="189"/>
      <c r="P28" s="189"/>
      <c r="Q28" s="189"/>
      <c r="R28" s="189"/>
      <c r="S28" s="189"/>
      <c r="T28" s="189"/>
      <c r="U28" s="189"/>
      <c r="V28" s="189"/>
      <c r="W28" s="189"/>
      <c r="X28" s="189"/>
    </row>
    <row r="29" spans="1:24" ht="16.5" customHeight="1">
      <c r="A29" s="189"/>
      <c r="B29" s="189"/>
      <c r="C29" s="189"/>
      <c r="D29" s="189"/>
      <c r="E29" s="189"/>
      <c r="F29" s="189"/>
      <c r="G29" s="189"/>
      <c r="H29" s="189"/>
      <c r="I29" s="189"/>
      <c r="J29" s="189"/>
      <c r="K29" s="189"/>
      <c r="L29" s="189"/>
      <c r="M29" s="189"/>
      <c r="N29" s="189"/>
      <c r="O29" s="189"/>
      <c r="P29" s="189"/>
      <c r="Q29" s="189"/>
      <c r="R29" s="189"/>
      <c r="S29" s="189"/>
      <c r="T29" s="189"/>
      <c r="U29" s="189"/>
      <c r="V29" s="189"/>
      <c r="W29" s="189"/>
      <c r="X29" s="189"/>
    </row>
    <row r="30" spans="1:24" ht="16.5" customHeight="1">
      <c r="A30" s="203" t="s">
        <v>189</v>
      </c>
      <c r="B30" s="189"/>
      <c r="C30" s="189"/>
      <c r="D30" s="189"/>
      <c r="E30" s="189"/>
      <c r="F30" s="189"/>
      <c r="G30" s="189"/>
      <c r="H30" s="189"/>
      <c r="I30" s="189"/>
      <c r="J30" s="189"/>
      <c r="K30" s="189"/>
      <c r="L30" s="189"/>
      <c r="M30" s="189"/>
      <c r="N30" s="189"/>
      <c r="O30" s="189"/>
      <c r="P30" s="189"/>
      <c r="Q30" s="189"/>
      <c r="R30" s="189"/>
      <c r="S30" s="189"/>
      <c r="T30" s="189"/>
      <c r="U30" s="189"/>
      <c r="V30" s="189"/>
      <c r="W30" s="189"/>
      <c r="X30" s="189"/>
    </row>
    <row r="31" spans="1:24" ht="6.75" customHeight="1">
      <c r="B31" s="204"/>
      <c r="C31" s="204"/>
      <c r="D31" s="204"/>
      <c r="E31" s="204"/>
      <c r="F31" s="204"/>
      <c r="G31" s="204"/>
      <c r="H31" s="204"/>
      <c r="I31" s="190"/>
      <c r="J31" s="190"/>
      <c r="K31" s="190"/>
      <c r="L31" s="189"/>
      <c r="M31" s="189"/>
      <c r="N31" s="189"/>
      <c r="O31" s="189"/>
      <c r="P31" s="189"/>
      <c r="Q31" s="189"/>
      <c r="R31" s="189"/>
      <c r="S31" s="189"/>
      <c r="T31" s="189"/>
      <c r="U31" s="189"/>
      <c r="V31" s="189"/>
      <c r="W31" s="189"/>
      <c r="X31" s="189"/>
    </row>
    <row r="32" spans="1:24" ht="16.5" customHeight="1">
      <c r="A32" s="204"/>
      <c r="B32" s="832">
        <v>44085</v>
      </c>
      <c r="C32" s="833"/>
      <c r="D32" s="833"/>
      <c r="E32" s="833"/>
      <c r="F32" s="833"/>
      <c r="G32" s="203" t="s">
        <v>221</v>
      </c>
      <c r="H32" s="204"/>
      <c r="I32" s="190"/>
      <c r="J32" s="190"/>
      <c r="K32" s="190"/>
      <c r="L32" s="189"/>
      <c r="M32" s="189"/>
      <c r="N32" s="189"/>
      <c r="O32" s="189"/>
      <c r="P32" s="189"/>
      <c r="Q32" s="189"/>
      <c r="R32" s="189"/>
      <c r="S32" s="189"/>
      <c r="T32" s="189"/>
      <c r="U32" s="189"/>
      <c r="V32" s="189"/>
      <c r="W32" s="189"/>
      <c r="X32" s="189"/>
    </row>
    <row r="33" spans="1:24" ht="16.5" customHeight="1">
      <c r="A33" s="191"/>
      <c r="B33" s="619" t="str">
        <f>TEXT(B32,"mmmm d ([$-409]aaa), yyyy")</f>
        <v>September 11 (Fri), 2020</v>
      </c>
      <c r="C33" s="619"/>
      <c r="D33" s="619"/>
      <c r="E33" s="619"/>
      <c r="F33" s="619"/>
      <c r="G33" s="619"/>
      <c r="H33" s="227" t="s">
        <v>222</v>
      </c>
      <c r="I33" s="192"/>
      <c r="J33" s="192"/>
      <c r="K33" s="192"/>
      <c r="L33" s="192"/>
      <c r="M33" s="192"/>
      <c r="N33" s="192"/>
      <c r="O33" s="192"/>
      <c r="P33" s="192"/>
      <c r="Q33" s="192"/>
      <c r="R33" s="193"/>
      <c r="S33" s="192"/>
      <c r="T33" s="192"/>
      <c r="U33" s="192"/>
      <c r="V33" s="192"/>
      <c r="W33" s="192"/>
      <c r="X33" s="192"/>
    </row>
    <row r="34" spans="1:24" ht="16.5" customHeight="1">
      <c r="A34" s="191"/>
      <c r="B34" s="191"/>
      <c r="C34" s="191"/>
      <c r="D34" s="191"/>
      <c r="E34" s="192"/>
      <c r="F34" s="192"/>
      <c r="G34" s="192"/>
      <c r="H34" s="192"/>
      <c r="I34" s="192"/>
      <c r="J34" s="192"/>
      <c r="K34" s="192"/>
      <c r="L34" s="192"/>
      <c r="M34" s="192"/>
      <c r="N34" s="192"/>
      <c r="O34" s="192"/>
      <c r="P34" s="192"/>
      <c r="Q34" s="192"/>
      <c r="R34" s="193"/>
      <c r="S34" s="192"/>
      <c r="T34" s="192"/>
      <c r="U34" s="192"/>
      <c r="V34" s="192"/>
      <c r="W34" s="192"/>
      <c r="X34" s="192"/>
    </row>
    <row r="35" spans="1:24" ht="16.5" customHeight="1">
      <c r="A35" s="228" t="s">
        <v>226</v>
      </c>
      <c r="B35" s="191"/>
      <c r="C35" s="191"/>
      <c r="D35" s="191"/>
      <c r="E35" s="192"/>
      <c r="F35" s="192"/>
      <c r="G35" s="192"/>
      <c r="H35" s="192"/>
      <c r="I35" s="192"/>
      <c r="J35" s="192"/>
      <c r="K35" s="192"/>
      <c r="L35" s="192"/>
      <c r="M35" s="192"/>
      <c r="N35" s="192"/>
      <c r="O35" s="192"/>
      <c r="P35" s="192"/>
      <c r="Q35" s="192"/>
      <c r="R35" s="192"/>
      <c r="S35" s="192"/>
      <c r="T35" s="192"/>
      <c r="U35" s="192"/>
      <c r="V35" s="192"/>
      <c r="W35" s="192"/>
      <c r="X35" s="192"/>
    </row>
    <row r="36" spans="1:24" ht="6.75" customHeight="1">
      <c r="B36" s="204"/>
      <c r="C36" s="204"/>
      <c r="D36" s="204"/>
      <c r="E36" s="204"/>
      <c r="F36" s="204"/>
      <c r="G36" s="204"/>
      <c r="H36" s="204"/>
      <c r="I36" s="190"/>
      <c r="J36" s="190"/>
      <c r="K36" s="190"/>
      <c r="L36" s="189"/>
      <c r="M36" s="189"/>
      <c r="N36" s="189"/>
      <c r="O36" s="189"/>
      <c r="P36" s="189"/>
      <c r="Q36" s="189"/>
      <c r="R36" s="189"/>
      <c r="S36" s="189"/>
      <c r="T36" s="189"/>
      <c r="U36" s="189"/>
      <c r="V36" s="189"/>
      <c r="W36" s="189"/>
      <c r="X36" s="189"/>
    </row>
    <row r="37" spans="1:24" ht="16.5" customHeight="1">
      <c r="A37" s="829" t="s">
        <v>228</v>
      </c>
      <c r="B37" s="829"/>
      <c r="C37" s="829"/>
      <c r="D37" s="829"/>
      <c r="E37" s="829"/>
      <c r="F37" s="829"/>
      <c r="G37" s="829"/>
      <c r="H37" s="829"/>
      <c r="I37" s="829"/>
      <c r="J37" s="829"/>
      <c r="K37" s="829"/>
      <c r="L37" s="829"/>
      <c r="M37" s="829"/>
      <c r="N37" s="829"/>
      <c r="O37" s="829"/>
      <c r="P37" s="829"/>
      <c r="Q37" s="829"/>
      <c r="R37" s="829"/>
      <c r="S37" s="191"/>
    </row>
    <row r="38" spans="1:24" ht="26.25" customHeight="1">
      <c r="A38" s="829"/>
      <c r="B38" s="829"/>
      <c r="C38" s="829"/>
      <c r="D38" s="829"/>
      <c r="E38" s="829"/>
      <c r="F38" s="829"/>
      <c r="G38" s="829"/>
      <c r="H38" s="829"/>
      <c r="I38" s="829"/>
      <c r="J38" s="829"/>
      <c r="K38" s="829"/>
      <c r="L38" s="829"/>
      <c r="M38" s="829"/>
      <c r="N38" s="829"/>
      <c r="O38" s="829"/>
      <c r="P38" s="829"/>
      <c r="Q38" s="829"/>
      <c r="R38" s="829"/>
      <c r="S38" s="191"/>
      <c r="T38" s="824" t="s">
        <v>196</v>
      </c>
      <c r="U38" s="354"/>
      <c r="V38" s="354"/>
      <c r="W38" s="354"/>
      <c r="X38" s="825"/>
    </row>
    <row r="39" spans="1:24" ht="6.75" customHeight="1">
      <c r="B39" s="204"/>
      <c r="C39" s="204"/>
      <c r="D39" s="204"/>
      <c r="E39" s="204"/>
      <c r="F39" s="204"/>
      <c r="G39" s="204"/>
      <c r="H39" s="204"/>
      <c r="I39" s="190"/>
      <c r="J39" s="190"/>
      <c r="K39" s="190"/>
      <c r="L39" s="189"/>
      <c r="M39" s="189"/>
      <c r="N39" s="189"/>
      <c r="O39" s="189"/>
      <c r="P39" s="189"/>
      <c r="Q39" s="189"/>
      <c r="R39" s="189"/>
      <c r="S39" s="189"/>
      <c r="T39" s="826"/>
      <c r="U39" s="827"/>
      <c r="V39" s="827"/>
      <c r="W39" s="827"/>
      <c r="X39" s="828"/>
    </row>
    <row r="40" spans="1:24" ht="16.5" customHeight="1">
      <c r="A40" s="822" t="s">
        <v>227</v>
      </c>
      <c r="B40" s="822"/>
      <c r="C40" s="822"/>
      <c r="D40" s="822"/>
      <c r="E40" s="822"/>
      <c r="F40" s="822"/>
      <c r="G40" s="822"/>
      <c r="H40" s="822"/>
      <c r="I40" s="822"/>
      <c r="J40" s="822"/>
      <c r="K40" s="822"/>
      <c r="L40" s="822"/>
      <c r="M40" s="822"/>
      <c r="N40" s="822"/>
      <c r="O40" s="822"/>
      <c r="P40" s="822"/>
      <c r="Q40" s="822"/>
      <c r="R40" s="822"/>
      <c r="S40" s="822"/>
      <c r="T40" s="195"/>
      <c r="U40" s="196"/>
      <c r="V40" s="196"/>
      <c r="W40" s="196"/>
      <c r="X40" s="197"/>
    </row>
    <row r="41" spans="1:24" ht="16.5" customHeight="1">
      <c r="A41" s="822"/>
      <c r="B41" s="822"/>
      <c r="C41" s="822"/>
      <c r="D41" s="822"/>
      <c r="E41" s="822"/>
      <c r="F41" s="822"/>
      <c r="G41" s="822"/>
      <c r="H41" s="822"/>
      <c r="I41" s="822"/>
      <c r="J41" s="822"/>
      <c r="K41" s="822"/>
      <c r="L41" s="822"/>
      <c r="M41" s="822"/>
      <c r="N41" s="822"/>
      <c r="O41" s="822"/>
      <c r="P41" s="822"/>
      <c r="Q41" s="822"/>
      <c r="R41" s="822"/>
      <c r="S41" s="822"/>
      <c r="T41" s="199"/>
      <c r="U41" s="22"/>
      <c r="V41" s="22"/>
      <c r="W41" s="194"/>
      <c r="X41" s="200"/>
    </row>
    <row r="42" spans="1:24" ht="16.5" customHeight="1">
      <c r="A42" s="822"/>
      <c r="B42" s="822"/>
      <c r="C42" s="822"/>
      <c r="D42" s="822"/>
      <c r="E42" s="822"/>
      <c r="F42" s="822"/>
      <c r="G42" s="822"/>
      <c r="H42" s="822"/>
      <c r="I42" s="822"/>
      <c r="J42" s="822"/>
      <c r="K42" s="822"/>
      <c r="L42" s="822"/>
      <c r="M42" s="822"/>
      <c r="N42" s="822"/>
      <c r="O42" s="822"/>
      <c r="P42" s="822"/>
      <c r="Q42" s="822"/>
      <c r="R42" s="822"/>
      <c r="S42" s="822"/>
      <c r="T42" s="199"/>
      <c r="U42" s="22"/>
      <c r="V42" s="22"/>
      <c r="W42" s="22"/>
      <c r="X42" s="201"/>
    </row>
    <row r="43" spans="1:24" ht="16.5" customHeight="1">
      <c r="A43" s="822"/>
      <c r="B43" s="822"/>
      <c r="C43" s="822"/>
      <c r="D43" s="822"/>
      <c r="E43" s="822"/>
      <c r="F43" s="822"/>
      <c r="G43" s="822"/>
      <c r="H43" s="822"/>
      <c r="I43" s="822"/>
      <c r="J43" s="822"/>
      <c r="K43" s="822"/>
      <c r="L43" s="822"/>
      <c r="M43" s="822"/>
      <c r="N43" s="822"/>
      <c r="O43" s="822"/>
      <c r="P43" s="822"/>
      <c r="Q43" s="822"/>
      <c r="R43" s="822"/>
      <c r="S43" s="822"/>
      <c r="T43" s="199"/>
      <c r="U43" s="22"/>
      <c r="V43" s="22"/>
      <c r="W43" s="22"/>
      <c r="X43" s="201"/>
    </row>
    <row r="44" spans="1:24" ht="16.5" customHeight="1">
      <c r="A44" s="198"/>
      <c r="B44" s="198"/>
      <c r="C44" s="198"/>
      <c r="D44" s="198"/>
      <c r="E44" s="198"/>
      <c r="F44" s="198"/>
      <c r="G44" s="198"/>
      <c r="H44" s="198"/>
      <c r="I44" s="198"/>
      <c r="J44" s="198"/>
      <c r="K44" s="198"/>
      <c r="L44" s="198"/>
      <c r="M44" s="198"/>
      <c r="N44" s="198"/>
      <c r="O44" s="198"/>
      <c r="P44" s="198"/>
      <c r="Q44" s="198"/>
      <c r="R44" s="198"/>
      <c r="S44" s="198"/>
      <c r="T44" s="205"/>
      <c r="U44" s="206"/>
      <c r="V44" s="206"/>
      <c r="W44" s="206"/>
      <c r="X44" s="207"/>
    </row>
    <row r="45" spans="1:24" ht="16.5" customHeight="1">
      <c r="A45" s="198"/>
      <c r="B45" s="198"/>
      <c r="C45" s="198"/>
      <c r="D45" s="198"/>
      <c r="E45" s="198"/>
      <c r="F45" s="198"/>
      <c r="G45" s="198"/>
      <c r="H45" s="198"/>
      <c r="I45" s="198"/>
      <c r="J45" s="198"/>
      <c r="K45" s="198"/>
      <c r="L45" s="198"/>
      <c r="M45" s="198"/>
      <c r="N45" s="198"/>
      <c r="O45" s="198"/>
      <c r="P45" s="198"/>
      <c r="Q45" s="198"/>
      <c r="R45" s="198"/>
      <c r="S45" s="198"/>
      <c r="T45" s="823" t="s">
        <v>190</v>
      </c>
      <c r="U45" s="823"/>
      <c r="V45" s="823"/>
      <c r="W45" s="823"/>
      <c r="X45" s="823"/>
    </row>
    <row r="46" spans="1:24" ht="16.5" customHeight="1">
      <c r="A46" s="198"/>
      <c r="B46" s="198"/>
      <c r="C46" s="198"/>
      <c r="D46" s="198"/>
      <c r="E46" s="198"/>
      <c r="F46" s="198"/>
      <c r="G46" s="198"/>
      <c r="H46" s="198"/>
      <c r="I46" s="198"/>
      <c r="J46" s="198"/>
      <c r="K46" s="198"/>
      <c r="L46" s="198"/>
      <c r="M46" s="198"/>
      <c r="N46" s="198"/>
      <c r="O46" s="198"/>
      <c r="P46" s="198"/>
      <c r="Q46" s="198"/>
      <c r="R46" s="198"/>
      <c r="S46" s="198"/>
      <c r="T46" s="823"/>
      <c r="U46" s="823"/>
      <c r="V46" s="823"/>
      <c r="W46" s="823"/>
      <c r="X46" s="823"/>
    </row>
    <row r="47" spans="1:24" ht="16.5" customHeight="1">
      <c r="A47" s="198"/>
      <c r="B47" s="198"/>
      <c r="C47" s="198"/>
      <c r="D47" s="198"/>
      <c r="E47" s="198"/>
      <c r="F47" s="198"/>
      <c r="G47" s="198"/>
      <c r="H47" s="198"/>
      <c r="I47" s="198"/>
      <c r="J47" s="198"/>
      <c r="K47" s="198"/>
      <c r="L47" s="198"/>
      <c r="M47" s="198"/>
      <c r="N47" s="198"/>
      <c r="O47" s="198"/>
      <c r="P47" s="198"/>
      <c r="Q47" s="198"/>
      <c r="R47" s="198"/>
      <c r="S47" s="198"/>
      <c r="T47" s="823"/>
      <c r="U47" s="823"/>
      <c r="V47" s="823"/>
      <c r="W47" s="823"/>
      <c r="X47" s="823"/>
    </row>
    <row r="48" spans="1:24" ht="15" customHeight="1"/>
  </sheetData>
  <sheetProtection algorithmName="SHA-512" hashValue="yb4p7G5K8gDui+K+An7SE13rMGcJWzdLIjveTdJ5C8dE0LAthVrT2Tl+o3B72OSfvDo5+KeSZ9pLAOAl2Fjs7w==" saltValue="2j6KXMDCUKsdeEkHFgrjQQ==" spinCount="100000" sheet="1" formatCells="0" selectLockedCells="1"/>
  <protectedRanges>
    <protectedRange sqref="P14:W14 I13 H14:M14" name="範囲1"/>
  </protectedRanges>
  <mergeCells count="39">
    <mergeCell ref="A1:X1"/>
    <mergeCell ref="A2:X2"/>
    <mergeCell ref="K7:N7"/>
    <mergeCell ref="O7:P7"/>
    <mergeCell ref="Q7:R7"/>
    <mergeCell ref="T7:U7"/>
    <mergeCell ref="W7:X7"/>
    <mergeCell ref="A3:X3"/>
    <mergeCell ref="A4:X4"/>
    <mergeCell ref="A5:X5"/>
    <mergeCell ref="A40:S43"/>
    <mergeCell ref="T45:X47"/>
    <mergeCell ref="T38:X39"/>
    <mergeCell ref="A37:R38"/>
    <mergeCell ref="P26:X27"/>
    <mergeCell ref="B32:F32"/>
    <mergeCell ref="B33:G33"/>
    <mergeCell ref="P20:X21"/>
    <mergeCell ref="B20:O21"/>
    <mergeCell ref="A20:A21"/>
    <mergeCell ref="B26:O27"/>
    <mergeCell ref="A26:A27"/>
    <mergeCell ref="A22:A23"/>
    <mergeCell ref="B22:O23"/>
    <mergeCell ref="B24:O25"/>
    <mergeCell ref="A24:A25"/>
    <mergeCell ref="P22:X23"/>
    <mergeCell ref="P24:X25"/>
    <mergeCell ref="A9:H9"/>
    <mergeCell ref="I9:X9"/>
    <mergeCell ref="A10:H12"/>
    <mergeCell ref="I10:X12"/>
    <mergeCell ref="I13:X13"/>
    <mergeCell ref="I14:X14"/>
    <mergeCell ref="A13:H13"/>
    <mergeCell ref="A14:H14"/>
    <mergeCell ref="A18:A19"/>
    <mergeCell ref="B18:O19"/>
    <mergeCell ref="P18:X19"/>
  </mergeCells>
  <phoneticPr fontId="1"/>
  <dataValidations count="2">
    <dataValidation type="list" allowBlank="1" showInputMessage="1" showErrorMessage="1" sqref="S7" xr:uid="{00000000-0002-0000-0500-000000000000}">
      <formula1>月</formula1>
    </dataValidation>
    <dataValidation type="list" allowBlank="1" showInputMessage="1" showErrorMessage="1" sqref="P18:X27" xr:uid="{00000000-0002-0000-0500-000001000000}">
      <formula1>選択肢</formula1>
    </dataValidation>
  </dataValidations>
  <printOptions horizontalCentered="1"/>
  <pageMargins left="0.78740157480314965" right="0.78740157480314965" top="1.1811023622047245" bottom="0.74803149606299213" header="0.51181102362204722" footer="0.43307086614173229"/>
  <pageSetup paperSize="9" scale="95" orientation="portrait" r:id="rId1"/>
  <headerFooter alignWithMargins="0">
    <oddHeader xml:space="preserve">&amp;L&amp;"ＭＳ Ｐ明朝,標準"&amp;U入学資格事前審査対象者のみ
&amp;"Times New Roman,標準"For those who are required for Entrance Qualifications Screening ONLY&amp;R&amp;"Times New Roman,太字"&amp;20Form 6 </oddHeader>
    <oddFooter>&amp;C&amp;"ＭＳ Ｐ明朝,太字"&amp;9（博士後期課程　事前審査申請書&amp;"Times New Roman,太字" / Doctoral Program: Entrance Qualification Screening Application&amp;"Century,太字")</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42"/>
  <sheetViews>
    <sheetView showGridLines="0" view="pageBreakPreview" zoomScaleNormal="100" zoomScaleSheetLayoutView="100" workbookViewId="0">
      <selection activeCell="O7" sqref="O7:P7"/>
    </sheetView>
  </sheetViews>
  <sheetFormatPr defaultRowHeight="20.100000000000001" customHeight="1"/>
  <cols>
    <col min="1" max="1" width="3.625" style="2" customWidth="1"/>
    <col min="2" max="6" width="3.75" style="2" customWidth="1"/>
    <col min="7" max="26" width="3.625" style="2" customWidth="1"/>
    <col min="27" max="256" width="9" style="2"/>
    <col min="257" max="282" width="3.625" style="2" customWidth="1"/>
    <col min="283" max="512" width="9" style="2"/>
    <col min="513" max="538" width="3.625" style="2" customWidth="1"/>
    <col min="539" max="768" width="9" style="2"/>
    <col min="769" max="794" width="3.625" style="2" customWidth="1"/>
    <col min="795" max="1024" width="9" style="2"/>
    <col min="1025" max="1050" width="3.625" style="2" customWidth="1"/>
    <col min="1051" max="1280" width="9" style="2"/>
    <col min="1281" max="1306" width="3.625" style="2" customWidth="1"/>
    <col min="1307" max="1536" width="9" style="2"/>
    <col min="1537" max="1562" width="3.625" style="2" customWidth="1"/>
    <col min="1563" max="1792" width="9" style="2"/>
    <col min="1793" max="1818" width="3.625" style="2" customWidth="1"/>
    <col min="1819" max="2048" width="9" style="2"/>
    <col min="2049" max="2074" width="3.625" style="2" customWidth="1"/>
    <col min="2075" max="2304" width="9" style="2"/>
    <col min="2305" max="2330" width="3.625" style="2" customWidth="1"/>
    <col min="2331" max="2560" width="9" style="2"/>
    <col min="2561" max="2586" width="3.625" style="2" customWidth="1"/>
    <col min="2587" max="2816" width="9" style="2"/>
    <col min="2817" max="2842" width="3.625" style="2" customWidth="1"/>
    <col min="2843" max="3072" width="9" style="2"/>
    <col min="3073" max="3098" width="3.625" style="2" customWidth="1"/>
    <col min="3099" max="3328" width="9" style="2"/>
    <col min="3329" max="3354" width="3.625" style="2" customWidth="1"/>
    <col min="3355" max="3584" width="9" style="2"/>
    <col min="3585" max="3610" width="3.625" style="2" customWidth="1"/>
    <col min="3611" max="3840" width="9" style="2"/>
    <col min="3841" max="3866" width="3.625" style="2" customWidth="1"/>
    <col min="3867" max="4096" width="9" style="2"/>
    <col min="4097" max="4122" width="3.625" style="2" customWidth="1"/>
    <col min="4123" max="4352" width="9" style="2"/>
    <col min="4353" max="4378" width="3.625" style="2" customWidth="1"/>
    <col min="4379" max="4608" width="9" style="2"/>
    <col min="4609" max="4634" width="3.625" style="2" customWidth="1"/>
    <col min="4635" max="4864" width="9" style="2"/>
    <col min="4865" max="4890" width="3.625" style="2" customWidth="1"/>
    <col min="4891" max="5120" width="9" style="2"/>
    <col min="5121" max="5146" width="3.625" style="2" customWidth="1"/>
    <col min="5147" max="5376" width="9" style="2"/>
    <col min="5377" max="5402" width="3.625" style="2" customWidth="1"/>
    <col min="5403" max="5632" width="9" style="2"/>
    <col min="5633" max="5658" width="3.625" style="2" customWidth="1"/>
    <col min="5659" max="5888" width="9" style="2"/>
    <col min="5889" max="5914" width="3.625" style="2" customWidth="1"/>
    <col min="5915" max="6144" width="9" style="2"/>
    <col min="6145" max="6170" width="3.625" style="2" customWidth="1"/>
    <col min="6171" max="6400" width="9" style="2"/>
    <col min="6401" max="6426" width="3.625" style="2" customWidth="1"/>
    <col min="6427" max="6656" width="9" style="2"/>
    <col min="6657" max="6682" width="3.625" style="2" customWidth="1"/>
    <col min="6683" max="6912" width="9" style="2"/>
    <col min="6913" max="6938" width="3.625" style="2" customWidth="1"/>
    <col min="6939" max="7168" width="9" style="2"/>
    <col min="7169" max="7194" width="3.625" style="2" customWidth="1"/>
    <col min="7195" max="7424" width="9" style="2"/>
    <col min="7425" max="7450" width="3.625" style="2" customWidth="1"/>
    <col min="7451" max="7680" width="9" style="2"/>
    <col min="7681" max="7706" width="3.625" style="2" customWidth="1"/>
    <col min="7707" max="7936" width="9" style="2"/>
    <col min="7937" max="7962" width="3.625" style="2" customWidth="1"/>
    <col min="7963" max="8192" width="9" style="2"/>
    <col min="8193" max="8218" width="3.625" style="2" customWidth="1"/>
    <col min="8219" max="8448" width="9" style="2"/>
    <col min="8449" max="8474" width="3.625" style="2" customWidth="1"/>
    <col min="8475" max="8704" width="9" style="2"/>
    <col min="8705" max="8730" width="3.625" style="2" customWidth="1"/>
    <col min="8731" max="8960" width="9" style="2"/>
    <col min="8961" max="8986" width="3.625" style="2" customWidth="1"/>
    <col min="8987" max="9216" width="9" style="2"/>
    <col min="9217" max="9242" width="3.625" style="2" customWidth="1"/>
    <col min="9243" max="9472" width="9" style="2"/>
    <col min="9473" max="9498" width="3.625" style="2" customWidth="1"/>
    <col min="9499" max="9728" width="9" style="2"/>
    <col min="9729" max="9754" width="3.625" style="2" customWidth="1"/>
    <col min="9755" max="9984" width="9" style="2"/>
    <col min="9985" max="10010" width="3.625" style="2" customWidth="1"/>
    <col min="10011" max="10240" width="9" style="2"/>
    <col min="10241" max="10266" width="3.625" style="2" customWidth="1"/>
    <col min="10267" max="10496" width="9" style="2"/>
    <col min="10497" max="10522" width="3.625" style="2" customWidth="1"/>
    <col min="10523" max="10752" width="9" style="2"/>
    <col min="10753" max="10778" width="3.625" style="2" customWidth="1"/>
    <col min="10779" max="11008" width="9" style="2"/>
    <col min="11009" max="11034" width="3.625" style="2" customWidth="1"/>
    <col min="11035" max="11264" width="9" style="2"/>
    <col min="11265" max="11290" width="3.625" style="2" customWidth="1"/>
    <col min="11291" max="11520" width="9" style="2"/>
    <col min="11521" max="11546" width="3.625" style="2" customWidth="1"/>
    <col min="11547" max="11776" width="9" style="2"/>
    <col min="11777" max="11802" width="3.625" style="2" customWidth="1"/>
    <col min="11803" max="12032" width="9" style="2"/>
    <col min="12033" max="12058" width="3.625" style="2" customWidth="1"/>
    <col min="12059" max="12288" width="9" style="2"/>
    <col min="12289" max="12314" width="3.625" style="2" customWidth="1"/>
    <col min="12315" max="12544" width="9" style="2"/>
    <col min="12545" max="12570" width="3.625" style="2" customWidth="1"/>
    <col min="12571" max="12800" width="9" style="2"/>
    <col min="12801" max="12826" width="3.625" style="2" customWidth="1"/>
    <col min="12827" max="13056" width="9" style="2"/>
    <col min="13057" max="13082" width="3.625" style="2" customWidth="1"/>
    <col min="13083" max="13312" width="9" style="2"/>
    <col min="13313" max="13338" width="3.625" style="2" customWidth="1"/>
    <col min="13339" max="13568" width="9" style="2"/>
    <col min="13569" max="13594" width="3.625" style="2" customWidth="1"/>
    <col min="13595" max="13824" width="9" style="2"/>
    <col min="13825" max="13850" width="3.625" style="2" customWidth="1"/>
    <col min="13851" max="14080" width="9" style="2"/>
    <col min="14081" max="14106" width="3.625" style="2" customWidth="1"/>
    <col min="14107" max="14336" width="9" style="2"/>
    <col min="14337" max="14362" width="3.625" style="2" customWidth="1"/>
    <col min="14363" max="14592" width="9" style="2"/>
    <col min="14593" max="14618" width="3.625" style="2" customWidth="1"/>
    <col min="14619" max="14848" width="9" style="2"/>
    <col min="14849" max="14874" width="3.625" style="2" customWidth="1"/>
    <col min="14875" max="15104" width="9" style="2"/>
    <col min="15105" max="15130" width="3.625" style="2" customWidth="1"/>
    <col min="15131" max="15360" width="9" style="2"/>
    <col min="15361" max="15386" width="3.625" style="2" customWidth="1"/>
    <col min="15387" max="15616" width="9" style="2"/>
    <col min="15617" max="15642" width="3.625" style="2" customWidth="1"/>
    <col min="15643" max="15872" width="9" style="2"/>
    <col min="15873" max="15898" width="3.625" style="2" customWidth="1"/>
    <col min="15899" max="16128" width="9" style="2"/>
    <col min="16129" max="16154" width="3.625" style="2" customWidth="1"/>
    <col min="16155" max="16384" width="9" style="2"/>
  </cols>
  <sheetData>
    <row r="1" spans="1:24" ht="17.25" customHeight="1">
      <c r="A1" s="616" t="str">
        <f>Form1!A1&amp;"年度"&amp;Form1!C1&amp;"入学・"&amp;IF(Form1!C1="4月",Form1!A1,Form1!A1+1)&amp;"年度"&amp;IF(Form1!C1="4月","10月","4月")&amp;"年度入学"&amp;CHAR(10)&amp;"北九州市立大学大学院"</f>
        <v>2021年度4月入学・2021年度10月年度入学
北九州市立大学大学院</v>
      </c>
      <c r="B1" s="616"/>
      <c r="C1" s="616"/>
      <c r="D1" s="616"/>
      <c r="E1" s="616"/>
      <c r="F1" s="616"/>
      <c r="G1" s="616"/>
      <c r="H1" s="616"/>
      <c r="I1" s="616"/>
      <c r="J1" s="616"/>
      <c r="K1" s="616"/>
      <c r="L1" s="616"/>
      <c r="M1" s="616"/>
      <c r="N1" s="616"/>
      <c r="O1" s="616"/>
      <c r="P1" s="616"/>
      <c r="Q1" s="616"/>
      <c r="R1" s="616"/>
      <c r="S1" s="616"/>
      <c r="T1" s="616"/>
      <c r="U1" s="616"/>
      <c r="V1" s="616"/>
      <c r="W1" s="616"/>
      <c r="X1" s="616"/>
    </row>
    <row r="2" spans="1:24" ht="17.25" customHeight="1">
      <c r="A2" s="834" t="s">
        <v>208</v>
      </c>
      <c r="B2" s="834"/>
      <c r="C2" s="834"/>
      <c r="D2" s="834"/>
      <c r="E2" s="834"/>
      <c r="F2" s="834"/>
      <c r="G2" s="834"/>
      <c r="H2" s="834"/>
      <c r="I2" s="834"/>
      <c r="J2" s="834"/>
      <c r="K2" s="834"/>
      <c r="L2" s="834"/>
      <c r="M2" s="834"/>
      <c r="N2" s="834"/>
      <c r="O2" s="834"/>
      <c r="P2" s="834"/>
      <c r="Q2" s="834"/>
      <c r="R2" s="834"/>
      <c r="S2" s="834"/>
      <c r="T2" s="834"/>
      <c r="U2" s="834"/>
      <c r="V2" s="834"/>
      <c r="W2" s="834"/>
      <c r="X2" s="834"/>
    </row>
    <row r="3" spans="1:24" ht="17.25" customHeight="1">
      <c r="A3" s="838" t="str">
        <f>IF(Form1!C1="4月","April","October")&amp;","&amp;Form1!A1&amp; " Enrollment or "&amp;IF(Form1!C1="4月","October","April")&amp;","&amp;IF(Form1!C1="4月",Form1!A1,Form1!A1+1)&amp;" Enrollment"</f>
        <v>April,2021 Enrollment or October,2021 Enrollment</v>
      </c>
      <c r="B3" s="838"/>
      <c r="C3" s="838"/>
      <c r="D3" s="838"/>
      <c r="E3" s="838"/>
      <c r="F3" s="838"/>
      <c r="G3" s="838"/>
      <c r="H3" s="838"/>
      <c r="I3" s="838"/>
      <c r="J3" s="838"/>
      <c r="K3" s="838"/>
      <c r="L3" s="838"/>
      <c r="M3" s="838"/>
      <c r="N3" s="838"/>
      <c r="O3" s="838"/>
      <c r="P3" s="838"/>
      <c r="Q3" s="838"/>
      <c r="R3" s="838"/>
      <c r="S3" s="838"/>
      <c r="T3" s="838"/>
      <c r="U3" s="838"/>
      <c r="V3" s="838"/>
      <c r="W3" s="838"/>
      <c r="X3" s="838"/>
    </row>
    <row r="4" spans="1:24" ht="17.25" customHeight="1">
      <c r="A4" s="839" t="s">
        <v>165</v>
      </c>
      <c r="B4" s="839"/>
      <c r="C4" s="839"/>
      <c r="D4" s="839"/>
      <c r="E4" s="839"/>
      <c r="F4" s="839"/>
      <c r="G4" s="839"/>
      <c r="H4" s="839"/>
      <c r="I4" s="839"/>
      <c r="J4" s="839"/>
      <c r="K4" s="839"/>
      <c r="L4" s="839"/>
      <c r="M4" s="839"/>
      <c r="N4" s="839"/>
      <c r="O4" s="839"/>
      <c r="P4" s="839"/>
      <c r="Q4" s="839"/>
      <c r="R4" s="839"/>
      <c r="S4" s="839"/>
      <c r="T4" s="839"/>
      <c r="U4" s="839"/>
      <c r="V4" s="839"/>
      <c r="W4" s="839"/>
      <c r="X4" s="839"/>
    </row>
    <row r="5" spans="1:24" ht="17.25" customHeight="1">
      <c r="A5" s="839" t="s">
        <v>207</v>
      </c>
      <c r="B5" s="839"/>
      <c r="C5" s="839"/>
      <c r="D5" s="839"/>
      <c r="E5" s="839"/>
      <c r="F5" s="839"/>
      <c r="G5" s="839"/>
      <c r="H5" s="839"/>
      <c r="I5" s="839"/>
      <c r="J5" s="839"/>
      <c r="K5" s="839"/>
      <c r="L5" s="839"/>
      <c r="M5" s="839"/>
      <c r="N5" s="839"/>
      <c r="O5" s="839"/>
      <c r="P5" s="839"/>
      <c r="Q5" s="839"/>
      <c r="R5" s="839"/>
      <c r="S5" s="839"/>
      <c r="T5" s="839"/>
      <c r="U5" s="839"/>
      <c r="V5" s="839"/>
      <c r="W5" s="839"/>
      <c r="X5" s="839"/>
    </row>
    <row r="6" spans="1:24" ht="17.25" customHeight="1">
      <c r="A6" s="215"/>
      <c r="B6" s="215"/>
      <c r="C6" s="215"/>
      <c r="D6" s="215"/>
      <c r="E6" s="215"/>
      <c r="F6" s="215"/>
      <c r="G6" s="215"/>
      <c r="H6" s="215"/>
      <c r="I6" s="215"/>
      <c r="J6" s="215"/>
      <c r="K6" s="215"/>
      <c r="L6" s="215"/>
      <c r="M6" s="215"/>
      <c r="N6" s="215"/>
      <c r="O6" s="215"/>
      <c r="P6" s="215"/>
      <c r="Q6" s="215"/>
      <c r="R6" s="215"/>
      <c r="S6" s="215"/>
      <c r="T6" s="215"/>
      <c r="U6" s="215"/>
      <c r="V6" s="215"/>
      <c r="W6" s="215"/>
      <c r="X6" s="215"/>
    </row>
    <row r="7" spans="1:24" ht="25.5" customHeight="1">
      <c r="A7" s="177"/>
      <c r="B7" s="177"/>
      <c r="C7" s="177"/>
      <c r="D7" s="177"/>
      <c r="E7" s="177"/>
      <c r="F7" s="177"/>
      <c r="G7" s="177"/>
      <c r="H7" s="177"/>
      <c r="I7" s="177"/>
      <c r="K7" s="835" t="s">
        <v>166</v>
      </c>
      <c r="L7" s="835"/>
      <c r="M7" s="835"/>
      <c r="N7" s="835"/>
      <c r="O7" s="836"/>
      <c r="P7" s="836"/>
      <c r="Q7" s="835" t="s">
        <v>167</v>
      </c>
      <c r="R7" s="837"/>
      <c r="S7" s="216"/>
      <c r="T7" s="835" t="s">
        <v>169</v>
      </c>
      <c r="U7" s="837"/>
      <c r="V7" s="216"/>
      <c r="W7" s="835" t="s">
        <v>168</v>
      </c>
      <c r="X7" s="837"/>
    </row>
    <row r="8" spans="1:24" ht="16.5" customHeight="1" thickBot="1">
      <c r="A8" s="185"/>
      <c r="B8" s="185"/>
      <c r="C8" s="185"/>
      <c r="D8" s="185"/>
      <c r="E8" s="185"/>
      <c r="F8" s="185"/>
      <c r="G8" s="185"/>
      <c r="H8" s="185"/>
      <c r="I8" s="185"/>
      <c r="J8" s="185"/>
      <c r="K8" s="185"/>
      <c r="L8" s="185"/>
      <c r="M8" s="185"/>
      <c r="N8" s="185"/>
      <c r="O8" s="185"/>
      <c r="P8" s="185"/>
      <c r="Q8" s="185"/>
      <c r="R8" s="185"/>
      <c r="S8" s="185"/>
      <c r="T8" s="185"/>
      <c r="U8" s="185"/>
      <c r="V8" s="185"/>
      <c r="W8" s="185"/>
      <c r="X8" s="185"/>
    </row>
    <row r="9" spans="1:24" ht="16.5" customHeight="1">
      <c r="A9" s="795" t="s">
        <v>176</v>
      </c>
      <c r="B9" s="796"/>
      <c r="C9" s="796"/>
      <c r="D9" s="796"/>
      <c r="E9" s="796"/>
      <c r="F9" s="796"/>
      <c r="G9" s="796"/>
      <c r="H9" s="796"/>
      <c r="I9" s="797" t="str">
        <f>IF(Form1!$D$8="","",Form1!$D$8)&amp;"　"&amp;IF(Form1!$M$8="","",Form1!$M$8)</f>
        <v>　</v>
      </c>
      <c r="J9" s="796"/>
      <c r="K9" s="796"/>
      <c r="L9" s="796"/>
      <c r="M9" s="796"/>
      <c r="N9" s="796"/>
      <c r="O9" s="796"/>
      <c r="P9" s="796"/>
      <c r="Q9" s="796"/>
      <c r="R9" s="796"/>
      <c r="S9" s="796"/>
      <c r="T9" s="796"/>
      <c r="U9" s="796"/>
      <c r="V9" s="796"/>
      <c r="W9" s="796"/>
      <c r="X9" s="798"/>
    </row>
    <row r="10" spans="1:24" ht="16.5" customHeight="1">
      <c r="A10" s="799" t="s">
        <v>175</v>
      </c>
      <c r="B10" s="800"/>
      <c r="C10" s="800"/>
      <c r="D10" s="800"/>
      <c r="E10" s="800"/>
      <c r="F10" s="800"/>
      <c r="G10" s="800"/>
      <c r="H10" s="800"/>
      <c r="I10" s="805" t="str">
        <f>IF(Form1!$D$10="","",Form1!$D$10)&amp;"　"&amp;IF(Form1!$M$10="","",Form1!$M$10)</f>
        <v>　</v>
      </c>
      <c r="J10" s="805"/>
      <c r="K10" s="805"/>
      <c r="L10" s="805"/>
      <c r="M10" s="805"/>
      <c r="N10" s="805"/>
      <c r="O10" s="805"/>
      <c r="P10" s="805"/>
      <c r="Q10" s="805"/>
      <c r="R10" s="805"/>
      <c r="S10" s="805"/>
      <c r="T10" s="805"/>
      <c r="U10" s="805"/>
      <c r="V10" s="805"/>
      <c r="W10" s="805"/>
      <c r="X10" s="806"/>
    </row>
    <row r="11" spans="1:24" ht="16.5" customHeight="1">
      <c r="A11" s="801"/>
      <c r="B11" s="802"/>
      <c r="C11" s="802"/>
      <c r="D11" s="802"/>
      <c r="E11" s="802"/>
      <c r="F11" s="802"/>
      <c r="G11" s="802"/>
      <c r="H11" s="802"/>
      <c r="I11" s="807"/>
      <c r="J11" s="807"/>
      <c r="K11" s="807"/>
      <c r="L11" s="807"/>
      <c r="M11" s="807"/>
      <c r="N11" s="807"/>
      <c r="O11" s="807"/>
      <c r="P11" s="807"/>
      <c r="Q11" s="807"/>
      <c r="R11" s="807"/>
      <c r="S11" s="807"/>
      <c r="T11" s="807"/>
      <c r="U11" s="807"/>
      <c r="V11" s="807"/>
      <c r="W11" s="807"/>
      <c r="X11" s="808"/>
    </row>
    <row r="12" spans="1:24" ht="16.5" customHeight="1">
      <c r="A12" s="803"/>
      <c r="B12" s="804"/>
      <c r="C12" s="804"/>
      <c r="D12" s="804"/>
      <c r="E12" s="804"/>
      <c r="F12" s="804"/>
      <c r="G12" s="804"/>
      <c r="H12" s="804"/>
      <c r="I12" s="809"/>
      <c r="J12" s="809"/>
      <c r="K12" s="809"/>
      <c r="L12" s="809"/>
      <c r="M12" s="809"/>
      <c r="N12" s="809"/>
      <c r="O12" s="809"/>
      <c r="P12" s="809"/>
      <c r="Q12" s="809"/>
      <c r="R12" s="809"/>
      <c r="S12" s="809"/>
      <c r="T12" s="809"/>
      <c r="U12" s="809"/>
      <c r="V12" s="809"/>
      <c r="W12" s="809"/>
      <c r="X12" s="810"/>
    </row>
    <row r="13" spans="1:24" ht="23.1" customHeight="1">
      <c r="A13" s="523" t="s">
        <v>123</v>
      </c>
      <c r="B13" s="524"/>
      <c r="C13" s="524"/>
      <c r="D13" s="524"/>
      <c r="E13" s="524"/>
      <c r="F13" s="524"/>
      <c r="G13" s="524"/>
      <c r="H13" s="525"/>
      <c r="I13" s="583" t="str">
        <f>IF(Form1!$A$29="■",Form1!$B$29,IF(Form1!$A$33="■",Form1!$B$33,IF(Form1!$A$37="■",Form1!$B$37,"")))</f>
        <v/>
      </c>
      <c r="J13" s="584"/>
      <c r="K13" s="584"/>
      <c r="L13" s="584"/>
      <c r="M13" s="584"/>
      <c r="N13" s="584"/>
      <c r="O13" s="584"/>
      <c r="P13" s="584"/>
      <c r="Q13" s="584"/>
      <c r="R13" s="584"/>
      <c r="S13" s="584"/>
      <c r="T13" s="584"/>
      <c r="U13" s="584"/>
      <c r="V13" s="584"/>
      <c r="W13" s="584"/>
      <c r="X13" s="585"/>
    </row>
    <row r="14" spans="1:24" ht="23.1" customHeight="1" thickBot="1">
      <c r="A14" s="653" t="s">
        <v>124</v>
      </c>
      <c r="B14" s="783"/>
      <c r="C14" s="783"/>
      <c r="D14" s="783"/>
      <c r="E14" s="783"/>
      <c r="F14" s="783"/>
      <c r="G14" s="783"/>
      <c r="H14" s="784"/>
      <c r="I14" s="780" t="str">
        <f>IF(Form1!$B$30="■",Form1!C30,IF(Form1!$B$31="■",Form1!$C$31,IF(Form1!$B$32="■",Form1!$C$32,IF(Form1!$B$34="■",Form1!$C$34,IF(Form1!$B$35="■",Form1!$C$35,IF(Form1!$B$38="■",Form1!$C$38,IF(Form1!$B$39="■",Form1!$C$39,"")))))))</f>
        <v/>
      </c>
      <c r="J14" s="781"/>
      <c r="K14" s="781"/>
      <c r="L14" s="781"/>
      <c r="M14" s="781"/>
      <c r="N14" s="781"/>
      <c r="O14" s="781"/>
      <c r="P14" s="781"/>
      <c r="Q14" s="781"/>
      <c r="R14" s="781"/>
      <c r="S14" s="781"/>
      <c r="T14" s="781"/>
      <c r="U14" s="781"/>
      <c r="V14" s="781"/>
      <c r="W14" s="781"/>
      <c r="X14" s="782"/>
    </row>
    <row r="15" spans="1:24" ht="16.5" customHeight="1">
      <c r="A15" s="10" t="s">
        <v>177</v>
      </c>
      <c r="B15" s="186"/>
      <c r="C15" s="186"/>
      <c r="D15" s="187"/>
      <c r="E15" s="187"/>
      <c r="F15" s="187"/>
      <c r="G15" s="187"/>
      <c r="H15" s="187"/>
      <c r="I15" s="187"/>
      <c r="J15" s="187"/>
      <c r="K15" s="187"/>
      <c r="L15" s="187"/>
      <c r="M15" s="187"/>
      <c r="N15" s="187"/>
      <c r="O15" s="187"/>
      <c r="P15" s="187"/>
      <c r="Q15" s="187"/>
      <c r="R15" s="187"/>
      <c r="S15" s="187"/>
      <c r="T15" s="187"/>
      <c r="U15" s="187"/>
      <c r="V15" s="187"/>
      <c r="W15" s="187"/>
      <c r="X15" s="187"/>
    </row>
    <row r="16" spans="1:24" ht="33" customHeight="1">
      <c r="A16" s="188"/>
      <c r="B16" s="188"/>
      <c r="C16" s="188"/>
      <c r="D16" s="188"/>
      <c r="E16" s="188"/>
      <c r="F16" s="188"/>
      <c r="G16" s="188"/>
      <c r="H16" s="188"/>
      <c r="I16" s="188"/>
      <c r="J16" s="188"/>
      <c r="K16" s="188"/>
      <c r="L16" s="188"/>
      <c r="M16" s="188"/>
      <c r="N16" s="188"/>
      <c r="O16" s="188"/>
      <c r="P16" s="188"/>
      <c r="Q16" s="188"/>
      <c r="R16" s="188"/>
      <c r="S16" s="188"/>
      <c r="T16" s="188"/>
      <c r="U16" s="188"/>
      <c r="V16" s="188"/>
      <c r="W16" s="188"/>
      <c r="X16" s="188"/>
    </row>
    <row r="17" spans="1:24" ht="16.5" customHeight="1" thickBot="1">
      <c r="A17" s="203" t="s">
        <v>210</v>
      </c>
      <c r="B17" s="188"/>
      <c r="C17" s="188"/>
      <c r="D17" s="188"/>
      <c r="E17" s="188"/>
      <c r="F17" s="188"/>
      <c r="G17" s="188"/>
      <c r="H17" s="188"/>
      <c r="I17" s="188"/>
      <c r="J17" s="188"/>
      <c r="K17" s="188"/>
      <c r="L17" s="188"/>
      <c r="M17" s="188"/>
      <c r="N17" s="188"/>
      <c r="O17" s="188"/>
      <c r="P17" s="188"/>
      <c r="Q17" s="188"/>
      <c r="R17" s="188"/>
      <c r="S17" s="188"/>
      <c r="T17" s="188"/>
      <c r="U17" s="188"/>
      <c r="V17" s="188"/>
      <c r="W17" s="188"/>
      <c r="X17" s="188"/>
    </row>
    <row r="18" spans="1:24" ht="16.5" customHeight="1">
      <c r="A18" s="785" t="s">
        <v>184</v>
      </c>
      <c r="B18" s="787" t="s">
        <v>179</v>
      </c>
      <c r="C18" s="787"/>
      <c r="D18" s="787"/>
      <c r="E18" s="787"/>
      <c r="F18" s="787"/>
      <c r="G18" s="787"/>
      <c r="H18" s="787"/>
      <c r="I18" s="787"/>
      <c r="J18" s="787"/>
      <c r="K18" s="787"/>
      <c r="L18" s="787"/>
      <c r="M18" s="787"/>
      <c r="N18" s="787"/>
      <c r="O18" s="788"/>
      <c r="P18" s="791" t="s">
        <v>11</v>
      </c>
      <c r="Q18" s="791"/>
      <c r="R18" s="791"/>
      <c r="S18" s="791"/>
      <c r="T18" s="791"/>
      <c r="U18" s="791"/>
      <c r="V18" s="791"/>
      <c r="W18" s="791"/>
      <c r="X18" s="792"/>
    </row>
    <row r="19" spans="1:24" ht="16.5" customHeight="1">
      <c r="A19" s="786"/>
      <c r="B19" s="789"/>
      <c r="C19" s="789"/>
      <c r="D19" s="789"/>
      <c r="E19" s="789"/>
      <c r="F19" s="789"/>
      <c r="G19" s="789"/>
      <c r="H19" s="789"/>
      <c r="I19" s="789"/>
      <c r="J19" s="789"/>
      <c r="K19" s="789"/>
      <c r="L19" s="789"/>
      <c r="M19" s="789"/>
      <c r="N19" s="789"/>
      <c r="O19" s="790"/>
      <c r="P19" s="793"/>
      <c r="Q19" s="793"/>
      <c r="R19" s="793"/>
      <c r="S19" s="793"/>
      <c r="T19" s="793"/>
      <c r="U19" s="793"/>
      <c r="V19" s="793"/>
      <c r="W19" s="793"/>
      <c r="X19" s="794"/>
    </row>
    <row r="20" spans="1:24" ht="16.5" customHeight="1">
      <c r="A20" s="813" t="s">
        <v>180</v>
      </c>
      <c r="B20" s="811" t="s">
        <v>211</v>
      </c>
      <c r="C20" s="811"/>
      <c r="D20" s="811"/>
      <c r="E20" s="811"/>
      <c r="F20" s="811"/>
      <c r="G20" s="811"/>
      <c r="H20" s="811"/>
      <c r="I20" s="811"/>
      <c r="J20" s="811"/>
      <c r="K20" s="811"/>
      <c r="L20" s="811"/>
      <c r="M20" s="811"/>
      <c r="N20" s="811"/>
      <c r="O20" s="812"/>
      <c r="P20" s="793" t="s">
        <v>11</v>
      </c>
      <c r="Q20" s="793"/>
      <c r="R20" s="793"/>
      <c r="S20" s="793"/>
      <c r="T20" s="793"/>
      <c r="U20" s="793"/>
      <c r="V20" s="793"/>
      <c r="W20" s="793"/>
      <c r="X20" s="794"/>
    </row>
    <row r="21" spans="1:24" ht="16.5" customHeight="1" thickBot="1">
      <c r="A21" s="840"/>
      <c r="B21" s="841"/>
      <c r="C21" s="841"/>
      <c r="D21" s="841"/>
      <c r="E21" s="841"/>
      <c r="F21" s="841"/>
      <c r="G21" s="841"/>
      <c r="H21" s="841"/>
      <c r="I21" s="841"/>
      <c r="J21" s="841"/>
      <c r="K21" s="841"/>
      <c r="L21" s="841"/>
      <c r="M21" s="841"/>
      <c r="N21" s="841"/>
      <c r="O21" s="842"/>
      <c r="P21" s="830"/>
      <c r="Q21" s="830"/>
      <c r="R21" s="830"/>
      <c r="S21" s="830"/>
      <c r="T21" s="830"/>
      <c r="U21" s="830"/>
      <c r="V21" s="830"/>
      <c r="W21" s="830"/>
      <c r="X21" s="831"/>
    </row>
    <row r="22" spans="1:24" ht="16.5" customHeight="1">
      <c r="A22" s="189"/>
      <c r="B22" s="189"/>
      <c r="C22" s="189"/>
      <c r="D22" s="189"/>
      <c r="E22" s="189"/>
      <c r="F22" s="189"/>
      <c r="G22" s="189"/>
      <c r="H22" s="189"/>
      <c r="I22" s="189"/>
      <c r="J22" s="189"/>
      <c r="K22" s="189"/>
      <c r="L22" s="189"/>
      <c r="M22" s="189"/>
      <c r="N22" s="189"/>
      <c r="O22" s="189"/>
      <c r="P22" s="189"/>
      <c r="Q22" s="189"/>
      <c r="R22" s="189"/>
      <c r="S22" s="189"/>
      <c r="T22" s="189"/>
      <c r="U22" s="189"/>
      <c r="V22" s="189"/>
      <c r="W22" s="189"/>
      <c r="X22" s="189"/>
    </row>
    <row r="23" spans="1:24" ht="16.5" customHeight="1">
      <c r="A23" s="189"/>
      <c r="B23" s="189"/>
      <c r="C23" s="189"/>
      <c r="D23" s="189"/>
      <c r="E23" s="189"/>
      <c r="F23" s="189"/>
      <c r="G23" s="189"/>
      <c r="H23" s="189"/>
      <c r="I23" s="189"/>
      <c r="J23" s="189"/>
      <c r="K23" s="189"/>
      <c r="L23" s="189"/>
      <c r="M23" s="189"/>
      <c r="N23" s="189"/>
      <c r="O23" s="189"/>
      <c r="P23" s="189"/>
      <c r="Q23" s="189"/>
      <c r="R23" s="189"/>
      <c r="S23" s="189"/>
      <c r="T23" s="189"/>
      <c r="U23" s="189"/>
      <c r="V23" s="189"/>
      <c r="W23" s="189"/>
      <c r="X23" s="189"/>
    </row>
    <row r="24" spans="1:24" ht="16.5" customHeight="1">
      <c r="A24" s="203" t="s">
        <v>189</v>
      </c>
      <c r="B24" s="189"/>
      <c r="C24" s="189"/>
      <c r="D24" s="189"/>
      <c r="E24" s="189"/>
      <c r="F24" s="189"/>
      <c r="G24" s="189"/>
      <c r="H24" s="189"/>
      <c r="I24" s="189"/>
      <c r="J24" s="189"/>
      <c r="K24" s="189"/>
      <c r="L24" s="189"/>
      <c r="M24" s="189"/>
      <c r="N24" s="189"/>
      <c r="O24" s="189"/>
      <c r="P24" s="189"/>
      <c r="Q24" s="189"/>
      <c r="R24" s="189"/>
      <c r="S24" s="189"/>
      <c r="T24" s="189"/>
      <c r="U24" s="189"/>
      <c r="V24" s="189"/>
      <c r="W24" s="189"/>
      <c r="X24" s="189"/>
    </row>
    <row r="25" spans="1:24" ht="6.75" customHeight="1">
      <c r="B25" s="204"/>
      <c r="C25" s="204"/>
      <c r="D25" s="204"/>
      <c r="E25" s="204"/>
      <c r="F25" s="204"/>
      <c r="G25" s="204"/>
      <c r="H25" s="204"/>
      <c r="I25" s="190"/>
      <c r="J25" s="190"/>
      <c r="K25" s="190"/>
      <c r="L25" s="189"/>
      <c r="M25" s="189"/>
      <c r="N25" s="189"/>
      <c r="O25" s="189"/>
      <c r="P25" s="189"/>
      <c r="Q25" s="189"/>
      <c r="R25" s="189"/>
      <c r="S25" s="189"/>
      <c r="T25" s="189"/>
      <c r="U25" s="189"/>
      <c r="V25" s="189"/>
      <c r="W25" s="189"/>
      <c r="X25" s="189"/>
    </row>
    <row r="26" spans="1:24" ht="16.5" customHeight="1">
      <c r="A26" s="204"/>
      <c r="B26" s="832">
        <v>44085</v>
      </c>
      <c r="C26" s="833"/>
      <c r="D26" s="833"/>
      <c r="E26" s="833"/>
      <c r="F26" s="833"/>
      <c r="G26" s="203" t="s">
        <v>221</v>
      </c>
      <c r="H26" s="204"/>
      <c r="I26" s="190"/>
      <c r="J26" s="190"/>
      <c r="K26" s="190"/>
      <c r="L26" s="189"/>
      <c r="M26" s="189"/>
      <c r="N26" s="189"/>
      <c r="O26" s="189"/>
      <c r="P26" s="189"/>
      <c r="Q26" s="189"/>
      <c r="R26" s="189"/>
      <c r="S26" s="189"/>
      <c r="T26" s="189"/>
      <c r="U26" s="189"/>
      <c r="V26" s="189"/>
      <c r="W26" s="189"/>
      <c r="X26" s="189"/>
    </row>
    <row r="27" spans="1:24" ht="16.5" customHeight="1">
      <c r="A27" s="191"/>
      <c r="B27" s="619" t="str">
        <f>TEXT(B26,"mmmm d ([$-409]aaa), yyyy")</f>
        <v>September 11 (Fri), 2020</v>
      </c>
      <c r="C27" s="619"/>
      <c r="D27" s="619"/>
      <c r="E27" s="619"/>
      <c r="F27" s="619"/>
      <c r="G27" s="619"/>
      <c r="H27" s="227" t="s">
        <v>222</v>
      </c>
      <c r="I27" s="192"/>
      <c r="J27" s="192"/>
      <c r="K27" s="192"/>
      <c r="L27" s="192"/>
      <c r="M27" s="192"/>
      <c r="N27" s="192"/>
      <c r="O27" s="192"/>
      <c r="P27" s="192"/>
      <c r="Q27" s="192"/>
      <c r="R27" s="193"/>
      <c r="S27" s="192"/>
      <c r="T27" s="192"/>
      <c r="U27" s="192"/>
      <c r="V27" s="192"/>
      <c r="W27" s="192"/>
      <c r="X27" s="192"/>
    </row>
    <row r="28" spans="1:24" ht="16.5" customHeight="1">
      <c r="A28" s="191"/>
      <c r="B28" s="191"/>
      <c r="C28" s="191"/>
      <c r="D28" s="191"/>
      <c r="E28" s="192"/>
      <c r="F28" s="192"/>
      <c r="G28" s="192"/>
      <c r="H28" s="192"/>
      <c r="I28" s="192"/>
      <c r="J28" s="192"/>
      <c r="K28" s="192"/>
      <c r="L28" s="192"/>
      <c r="M28" s="192"/>
      <c r="N28" s="192"/>
      <c r="O28" s="192"/>
      <c r="P28" s="192"/>
      <c r="Q28" s="192"/>
      <c r="R28" s="193"/>
      <c r="S28" s="192"/>
      <c r="T28" s="192"/>
      <c r="U28" s="192"/>
      <c r="V28" s="192"/>
      <c r="W28" s="192"/>
      <c r="X28" s="192"/>
    </row>
    <row r="29" spans="1:24" ht="16.5" customHeight="1">
      <c r="A29" s="228" t="s">
        <v>226</v>
      </c>
      <c r="B29" s="191"/>
      <c r="C29" s="191"/>
      <c r="D29" s="191"/>
      <c r="E29" s="192"/>
      <c r="F29" s="192"/>
      <c r="G29" s="192"/>
      <c r="H29" s="192"/>
      <c r="I29" s="192"/>
      <c r="J29" s="192"/>
      <c r="K29" s="192"/>
      <c r="L29" s="192"/>
      <c r="M29" s="192"/>
      <c r="N29" s="192"/>
      <c r="O29" s="192"/>
      <c r="P29" s="192"/>
      <c r="Q29" s="192"/>
      <c r="R29" s="192"/>
      <c r="S29" s="192"/>
      <c r="T29" s="192"/>
      <c r="U29" s="192"/>
      <c r="V29" s="192"/>
      <c r="W29" s="192"/>
      <c r="X29" s="192"/>
    </row>
    <row r="30" spans="1:24" ht="6.75" customHeight="1">
      <c r="B30" s="204"/>
      <c r="C30" s="204"/>
      <c r="D30" s="204"/>
      <c r="E30" s="204"/>
      <c r="F30" s="204"/>
      <c r="G30" s="204"/>
      <c r="H30" s="204"/>
      <c r="I30" s="190"/>
      <c r="J30" s="190"/>
      <c r="K30" s="190"/>
      <c r="L30" s="189"/>
      <c r="M30" s="189"/>
      <c r="N30" s="189"/>
      <c r="O30" s="189"/>
      <c r="P30" s="189"/>
      <c r="Q30" s="189"/>
      <c r="R30" s="189"/>
      <c r="S30" s="189"/>
      <c r="T30" s="189"/>
      <c r="U30" s="189"/>
      <c r="V30" s="189"/>
      <c r="W30" s="189"/>
      <c r="X30" s="189"/>
    </row>
    <row r="31" spans="1:24" ht="16.5" customHeight="1">
      <c r="A31" s="829" t="s">
        <v>228</v>
      </c>
      <c r="B31" s="829"/>
      <c r="C31" s="829"/>
      <c r="D31" s="829"/>
      <c r="E31" s="829"/>
      <c r="F31" s="829"/>
      <c r="G31" s="829"/>
      <c r="H31" s="829"/>
      <c r="I31" s="829"/>
      <c r="J31" s="829"/>
      <c r="K31" s="829"/>
      <c r="L31" s="829"/>
      <c r="M31" s="829"/>
      <c r="N31" s="829"/>
      <c r="O31" s="829"/>
      <c r="P31" s="829"/>
      <c r="Q31" s="829"/>
      <c r="R31" s="829"/>
      <c r="S31" s="191"/>
    </row>
    <row r="32" spans="1:24" ht="26.25" customHeight="1">
      <c r="A32" s="829"/>
      <c r="B32" s="829"/>
      <c r="C32" s="829"/>
      <c r="D32" s="829"/>
      <c r="E32" s="829"/>
      <c r="F32" s="829"/>
      <c r="G32" s="829"/>
      <c r="H32" s="829"/>
      <c r="I32" s="829"/>
      <c r="J32" s="829"/>
      <c r="K32" s="829"/>
      <c r="L32" s="829"/>
      <c r="M32" s="829"/>
      <c r="N32" s="829"/>
      <c r="O32" s="829"/>
      <c r="P32" s="829"/>
      <c r="Q32" s="829"/>
      <c r="R32" s="829"/>
      <c r="S32" s="191"/>
      <c r="T32" s="824" t="s">
        <v>196</v>
      </c>
      <c r="U32" s="354"/>
      <c r="V32" s="354"/>
      <c r="W32" s="354"/>
      <c r="X32" s="825"/>
    </row>
    <row r="33" spans="1:24" ht="6.75" customHeight="1">
      <c r="B33" s="204"/>
      <c r="C33" s="204"/>
      <c r="D33" s="204"/>
      <c r="E33" s="204"/>
      <c r="F33" s="204"/>
      <c r="G33" s="204"/>
      <c r="H33" s="204"/>
      <c r="I33" s="190"/>
      <c r="J33" s="190"/>
      <c r="K33" s="190"/>
      <c r="L33" s="189"/>
      <c r="M33" s="189"/>
      <c r="N33" s="189"/>
      <c r="O33" s="189"/>
      <c r="P33" s="189"/>
      <c r="Q33" s="189"/>
      <c r="R33" s="189"/>
      <c r="S33" s="189"/>
      <c r="T33" s="826"/>
      <c r="U33" s="827"/>
      <c r="V33" s="827"/>
      <c r="W33" s="827"/>
      <c r="X33" s="828"/>
    </row>
    <row r="34" spans="1:24" ht="16.5" customHeight="1">
      <c r="A34" s="822" t="s">
        <v>227</v>
      </c>
      <c r="B34" s="822"/>
      <c r="C34" s="822"/>
      <c r="D34" s="822"/>
      <c r="E34" s="822"/>
      <c r="F34" s="822"/>
      <c r="G34" s="822"/>
      <c r="H34" s="822"/>
      <c r="I34" s="822"/>
      <c r="J34" s="822"/>
      <c r="K34" s="822"/>
      <c r="L34" s="822"/>
      <c r="M34" s="822"/>
      <c r="N34" s="822"/>
      <c r="O34" s="822"/>
      <c r="P34" s="822"/>
      <c r="Q34" s="822"/>
      <c r="R34" s="822"/>
      <c r="S34" s="822"/>
      <c r="T34" s="195"/>
      <c r="U34" s="196"/>
      <c r="V34" s="196"/>
      <c r="W34" s="196"/>
      <c r="X34" s="197"/>
    </row>
    <row r="35" spans="1:24" ht="16.5" customHeight="1">
      <c r="A35" s="822"/>
      <c r="B35" s="822"/>
      <c r="C35" s="822"/>
      <c r="D35" s="822"/>
      <c r="E35" s="822"/>
      <c r="F35" s="822"/>
      <c r="G35" s="822"/>
      <c r="H35" s="822"/>
      <c r="I35" s="822"/>
      <c r="J35" s="822"/>
      <c r="K35" s="822"/>
      <c r="L35" s="822"/>
      <c r="M35" s="822"/>
      <c r="N35" s="822"/>
      <c r="O35" s="822"/>
      <c r="P35" s="822"/>
      <c r="Q35" s="822"/>
      <c r="R35" s="822"/>
      <c r="S35" s="822"/>
      <c r="T35" s="199"/>
      <c r="U35" s="22"/>
      <c r="V35" s="22"/>
      <c r="W35" s="194"/>
      <c r="X35" s="200"/>
    </row>
    <row r="36" spans="1:24" ht="16.5" customHeight="1">
      <c r="A36" s="822"/>
      <c r="B36" s="822"/>
      <c r="C36" s="822"/>
      <c r="D36" s="822"/>
      <c r="E36" s="822"/>
      <c r="F36" s="822"/>
      <c r="G36" s="822"/>
      <c r="H36" s="822"/>
      <c r="I36" s="822"/>
      <c r="J36" s="822"/>
      <c r="K36" s="822"/>
      <c r="L36" s="822"/>
      <c r="M36" s="822"/>
      <c r="N36" s="822"/>
      <c r="O36" s="822"/>
      <c r="P36" s="822"/>
      <c r="Q36" s="822"/>
      <c r="R36" s="822"/>
      <c r="S36" s="822"/>
      <c r="T36" s="199"/>
      <c r="U36" s="22"/>
      <c r="V36" s="22"/>
      <c r="W36" s="22"/>
      <c r="X36" s="201"/>
    </row>
    <row r="37" spans="1:24" ht="16.5" customHeight="1">
      <c r="A37" s="822"/>
      <c r="B37" s="822"/>
      <c r="C37" s="822"/>
      <c r="D37" s="822"/>
      <c r="E37" s="822"/>
      <c r="F37" s="822"/>
      <c r="G37" s="822"/>
      <c r="H37" s="822"/>
      <c r="I37" s="822"/>
      <c r="J37" s="822"/>
      <c r="K37" s="822"/>
      <c r="L37" s="822"/>
      <c r="M37" s="822"/>
      <c r="N37" s="822"/>
      <c r="O37" s="822"/>
      <c r="P37" s="822"/>
      <c r="Q37" s="822"/>
      <c r="R37" s="822"/>
      <c r="S37" s="822"/>
      <c r="T37" s="199"/>
      <c r="U37" s="22"/>
      <c r="V37" s="22"/>
      <c r="W37" s="22"/>
      <c r="X37" s="201"/>
    </row>
    <row r="38" spans="1:24" ht="16.5" customHeight="1">
      <c r="A38" s="198"/>
      <c r="B38" s="198"/>
      <c r="C38" s="198"/>
      <c r="D38" s="198"/>
      <c r="E38" s="198"/>
      <c r="F38" s="198"/>
      <c r="G38" s="198"/>
      <c r="H38" s="198"/>
      <c r="I38" s="198"/>
      <c r="J38" s="198"/>
      <c r="K38" s="198"/>
      <c r="L38" s="198"/>
      <c r="M38" s="198"/>
      <c r="N38" s="198"/>
      <c r="O38" s="198"/>
      <c r="P38" s="198"/>
      <c r="Q38" s="198"/>
      <c r="R38" s="198"/>
      <c r="S38" s="198"/>
      <c r="T38" s="205"/>
      <c r="U38" s="206"/>
      <c r="V38" s="206"/>
      <c r="W38" s="206"/>
      <c r="X38" s="207"/>
    </row>
    <row r="39" spans="1:24" ht="16.5" customHeight="1">
      <c r="A39" s="198"/>
      <c r="B39" s="198"/>
      <c r="C39" s="198"/>
      <c r="D39" s="198"/>
      <c r="E39" s="198"/>
      <c r="F39" s="198"/>
      <c r="G39" s="198"/>
      <c r="H39" s="198"/>
      <c r="I39" s="198"/>
      <c r="J39" s="198"/>
      <c r="K39" s="198"/>
      <c r="L39" s="198"/>
      <c r="M39" s="198"/>
      <c r="N39" s="198"/>
      <c r="O39" s="198"/>
      <c r="P39" s="198"/>
      <c r="Q39" s="198"/>
      <c r="R39" s="198"/>
      <c r="S39" s="198"/>
      <c r="T39" s="823" t="s">
        <v>190</v>
      </c>
      <c r="U39" s="823"/>
      <c r="V39" s="823"/>
      <c r="W39" s="823"/>
      <c r="X39" s="823"/>
    </row>
    <row r="40" spans="1:24" ht="16.5" customHeight="1">
      <c r="A40" s="198"/>
      <c r="B40" s="198"/>
      <c r="C40" s="198"/>
      <c r="D40" s="198"/>
      <c r="E40" s="198"/>
      <c r="F40" s="198"/>
      <c r="G40" s="198"/>
      <c r="H40" s="198"/>
      <c r="I40" s="198"/>
      <c r="J40" s="198"/>
      <c r="K40" s="198"/>
      <c r="L40" s="198"/>
      <c r="M40" s="198"/>
      <c r="N40" s="198"/>
      <c r="O40" s="198"/>
      <c r="P40" s="198"/>
      <c r="Q40" s="198"/>
      <c r="R40" s="198"/>
      <c r="S40" s="198"/>
      <c r="T40" s="823"/>
      <c r="U40" s="823"/>
      <c r="V40" s="823"/>
      <c r="W40" s="823"/>
      <c r="X40" s="823"/>
    </row>
    <row r="41" spans="1:24" ht="16.5" customHeight="1">
      <c r="A41" s="198"/>
      <c r="B41" s="198"/>
      <c r="C41" s="198"/>
      <c r="D41" s="198"/>
      <c r="E41" s="198"/>
      <c r="F41" s="198"/>
      <c r="G41" s="198"/>
      <c r="H41" s="198"/>
      <c r="I41" s="198"/>
      <c r="J41" s="198"/>
      <c r="K41" s="198"/>
      <c r="L41" s="198"/>
      <c r="M41" s="198"/>
      <c r="N41" s="198"/>
      <c r="O41" s="198"/>
      <c r="P41" s="198"/>
      <c r="Q41" s="198"/>
      <c r="R41" s="198"/>
      <c r="S41" s="198"/>
      <c r="T41" s="823"/>
      <c r="U41" s="823"/>
      <c r="V41" s="823"/>
      <c r="W41" s="823"/>
      <c r="X41" s="823"/>
    </row>
    <row r="42" spans="1:24" ht="15" customHeight="1"/>
  </sheetData>
  <sheetProtection algorithmName="SHA-512" hashValue="7lKMdphPq9fWzuLE62l+59StQT9PZpdg198ePgqA7jl0qb9FNhplj1XV7c+EOcTK7hGxtxklSZpZV4s0D3wn6Q==" saltValue="7cYEMtn2kkjCtRJJwX3S5A==" spinCount="100000" sheet="1" formatCells="0" selectLockedCells="1"/>
  <protectedRanges>
    <protectedRange sqref="P14:W14 I13 H14:M14" name="範囲1"/>
  </protectedRanges>
  <mergeCells count="30">
    <mergeCell ref="A1:X1"/>
    <mergeCell ref="A2:X2"/>
    <mergeCell ref="A3:X3"/>
    <mergeCell ref="A4:X4"/>
    <mergeCell ref="K7:N7"/>
    <mergeCell ref="O7:P7"/>
    <mergeCell ref="Q7:R7"/>
    <mergeCell ref="T7:U7"/>
    <mergeCell ref="W7:X7"/>
    <mergeCell ref="I9:X9"/>
    <mergeCell ref="A10:H12"/>
    <mergeCell ref="I10:X12"/>
    <mergeCell ref="A13:H13"/>
    <mergeCell ref="I13:X13"/>
    <mergeCell ref="B26:F26"/>
    <mergeCell ref="B27:G27"/>
    <mergeCell ref="T39:X41"/>
    <mergeCell ref="A5:X5"/>
    <mergeCell ref="A31:R32"/>
    <mergeCell ref="T32:X33"/>
    <mergeCell ref="A34:S37"/>
    <mergeCell ref="A14:H14"/>
    <mergeCell ref="I14:X14"/>
    <mergeCell ref="A18:A19"/>
    <mergeCell ref="B18:O19"/>
    <mergeCell ref="P18:X19"/>
    <mergeCell ref="A20:A21"/>
    <mergeCell ref="B20:O21"/>
    <mergeCell ref="P20:X21"/>
    <mergeCell ref="A9:H9"/>
  </mergeCells>
  <phoneticPr fontId="1"/>
  <dataValidations count="2">
    <dataValidation type="list" allowBlank="1" showInputMessage="1" showErrorMessage="1" sqref="P18:X21" xr:uid="{00000000-0002-0000-0600-000000000000}">
      <formula1>選択肢</formula1>
    </dataValidation>
    <dataValidation type="list" allowBlank="1" showInputMessage="1" showErrorMessage="1" sqref="S7" xr:uid="{00000000-0002-0000-0600-000001000000}">
      <formula1>月</formula1>
    </dataValidation>
  </dataValidations>
  <printOptions horizontalCentered="1"/>
  <pageMargins left="0.78740157480314965" right="0.78740157480314965" top="1.1811023622047245" bottom="0.74803149606299213" header="0.51181102362204722" footer="0.43307086614173229"/>
  <pageSetup paperSize="9" scale="95" orientation="portrait" r:id="rId1"/>
  <headerFooter alignWithMargins="0">
    <oddHeader xml:space="preserve">&amp;L&amp;"ＭＳ Ｐ明朝,標準"&amp;U英語試験免除希望者のみ
&amp;"Times New Roman,標準"For those who wish to be exempted from English Examination&amp;R&amp;"Times New Roman,太字"&amp;20Form 7 </oddHeader>
    <oddFooter>&amp;C&amp;"ＭＳ Ｐ明朝,太字"&amp;9（博士後期課程　英語試験免除申請書&amp;"Century,太字" &amp;"Times New Roman,太字"/ Doctoral Program: English Examination Exemption Application&amp;"ＭＳ Ｐ明朝,太字"）</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Sheet1</vt:lpstr>
      <vt:lpstr>Form1</vt:lpstr>
      <vt:lpstr>Form 2, 3</vt:lpstr>
      <vt:lpstr>Form 4</vt:lpstr>
      <vt:lpstr>Form5</vt:lpstr>
      <vt:lpstr>Form6</vt:lpstr>
      <vt:lpstr>Form7</vt:lpstr>
      <vt:lpstr>'Form 2, 3'!Print_Area</vt:lpstr>
      <vt:lpstr>'Form 4'!Print_Area</vt:lpstr>
      <vt:lpstr>Form1!Print_Area</vt:lpstr>
      <vt:lpstr>Form5!Print_Area</vt:lpstr>
      <vt:lpstr>Form6!Print_Area</vt:lpstr>
      <vt:lpstr>Form7!Print_Area</vt:lpstr>
      <vt:lpstr>英語選択肢</vt:lpstr>
      <vt:lpstr>月</vt:lpstr>
      <vt:lpstr>選択肢</vt:lpstr>
      <vt:lpstr>選択問題</vt:lpstr>
      <vt:lpstr>日</vt:lpstr>
      <vt:lpstr>日本語選択肢</vt:lpstr>
      <vt:lpstr>入学月</vt:lpstr>
    </vt:vector>
  </TitlesOfParts>
  <Company>北九州大学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国際環境工学部</dc:creator>
  <cp:lastModifiedBy>OWNER</cp:lastModifiedBy>
  <cp:lastPrinted>2020-08-06T07:44:13Z</cp:lastPrinted>
  <dcterms:created xsi:type="dcterms:W3CDTF">2002-11-05T23:46:11Z</dcterms:created>
  <dcterms:modified xsi:type="dcterms:W3CDTF">2020-08-06T09:12:33Z</dcterms:modified>
</cp:coreProperties>
</file>