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外国人】特別選考・大連・国費\02_外国人特別選考\01_募集要項\★募集要項（日英併記）\2024\"/>
    </mc:Choice>
  </mc:AlternateContent>
  <xr:revisionPtr revIDLastSave="0" documentId="13_ncr:1_{8F8C912B-A9A5-42D7-8DBF-64618C526686}" xr6:coauthVersionLast="47" xr6:coauthVersionMax="47" xr10:uidLastSave="{00000000-0000-0000-0000-000000000000}"/>
  <bookViews>
    <workbookView xWindow="435" yWindow="315" windowWidth="18300" windowHeight="11565" xr2:uid="{00000000-000D-0000-FFFF-FFFF00000000}"/>
  </bookViews>
  <sheets>
    <sheet name="Form1" sheetId="13" r:id="rId1"/>
    <sheet name="Form2必要になったら戻すため非表示で残す" sheetId="10" state="hidden" r:id="rId2"/>
    <sheet name="Form2" sheetId="9" r:id="rId3"/>
  </sheets>
  <definedNames>
    <definedName name="Environmental_Engineering">#REF!</definedName>
    <definedName name="Environmental_Systems">#REF!</definedName>
    <definedName name="Information_Engineering">#REF!</definedName>
    <definedName name="_xlnm.Print_Area" localSheetId="0">Form1!$A$1:$Z$84</definedName>
    <definedName name="_xlnm.Print_Area" localSheetId="2">Form2!$A$1:$X$35</definedName>
    <definedName name="_xlnm.Print_Area" localSheetId="1">Form2必要になったら戻すため非表示で残す!$A$1:$X$41</definedName>
    <definedName name="月">Form1!$AD$1:$AD$12</definedName>
    <definedName name="性別">#REF!</definedName>
    <definedName name="専攻">#REF!</definedName>
    <definedName name="専攻・コース">#REF!</definedName>
    <definedName name="選択肢">#REF!</definedName>
    <definedName name="日">Form1!$AD$1:$AD$31</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13" l="1"/>
  <c r="F11" i="9"/>
  <c r="G9" i="10"/>
  <c r="F10" i="9"/>
  <c r="G8" i="10"/>
  <c r="V9" i="9"/>
  <c r="V7" i="10"/>
  <c r="R9" i="9"/>
  <c r="K9" i="9"/>
  <c r="M7" i="10"/>
  <c r="F9" i="9"/>
  <c r="H7" i="10"/>
  <c r="R10" i="10"/>
  <c r="I10" i="10"/>
  <c r="S7" i="10" l="1"/>
  <c r="AC18" i="13" l="1"/>
  <c r="Q24" i="10"/>
  <c r="Q23" i="10"/>
  <c r="AC17" i="13" l="1"/>
  <c r="K18" i="13" s="1"/>
  <c r="G62" i="13" l="1"/>
  <c r="G64" i="13"/>
  <c r="G68" i="13"/>
  <c r="G66" i="13"/>
  <c r="G60" i="13"/>
  <c r="G58" i="13"/>
  <c r="G50" i="13"/>
  <c r="G52" i="13"/>
  <c r="G54" i="13"/>
  <c r="A1" i="9" l="1"/>
  <c r="O6" i="9"/>
  <c r="O7" i="9"/>
  <c r="F6" i="9"/>
  <c r="A1" i="10" l="1"/>
  <c r="A2" i="10" s="1"/>
  <c r="A2" i="13"/>
  <c r="F7" i="9" l="1"/>
  <c r="G6" i="10"/>
  <c r="AC53" i="13"/>
  <c r="AC52" i="13"/>
  <c r="AC51" i="13"/>
  <c r="AC69" i="13"/>
  <c r="AC68" i="13"/>
  <c r="AC67" i="13"/>
  <c r="AC66" i="13"/>
  <c r="AC65" i="13"/>
  <c r="AC64" i="13"/>
  <c r="AC63" i="13"/>
  <c r="AC62" i="13"/>
  <c r="AC61" i="13"/>
  <c r="AC60" i="13"/>
  <c r="AC59" i="13"/>
  <c r="AC58" i="13"/>
  <c r="AC57" i="13"/>
  <c r="G56" i="13" s="1"/>
  <c r="AC56" i="13"/>
  <c r="AC55" i="13"/>
  <c r="AC54" i="13"/>
  <c r="AC5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7328E6C8-AAFD-4BF3-A2C5-C34BA2877E61}">
      <text>
        <r>
          <rPr>
            <b/>
            <sz val="9"/>
            <color indexed="81"/>
            <rFont val="MS P ゴシック"/>
            <family val="3"/>
            <charset val="128"/>
          </rPr>
          <t>年度をベタ打ち入力してください</t>
        </r>
      </text>
    </comment>
    <comment ref="A17" authorId="0" shapeId="0" xr:uid="{00000000-0006-0000-0100-000001000000}">
      <text>
        <r>
          <rPr>
            <b/>
            <sz val="9"/>
            <color indexed="81"/>
            <rFont val="ＭＳ Ｐゴシック"/>
            <family val="3"/>
            <charset val="128"/>
          </rPr>
          <t>Year (4 digits)</t>
        </r>
      </text>
    </comment>
    <comment ref="B50" authorId="0" shapeId="0" xr:uid="{00000000-0006-0000-0100-000002000000}">
      <text>
        <r>
          <rPr>
            <b/>
            <sz val="9"/>
            <color indexed="81"/>
            <rFont val="ＭＳ Ｐゴシック"/>
            <family val="3"/>
            <charset val="128"/>
          </rPr>
          <t>Year (4 digits)</t>
        </r>
      </text>
    </comment>
    <comment ref="G50" authorId="0" shapeId="0" xr:uid="{0C2609A3-DC06-40C4-BB63-DBE7B31D66C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1" authorId="0" shapeId="0" xr:uid="{00000000-0006-0000-0100-000003000000}">
      <text>
        <r>
          <rPr>
            <b/>
            <sz val="9"/>
            <color indexed="81"/>
            <rFont val="ＭＳ Ｐゴシック"/>
            <family val="3"/>
            <charset val="128"/>
          </rPr>
          <t>Year (4 digits)</t>
        </r>
      </text>
    </comment>
    <comment ref="B52" authorId="0" shapeId="0" xr:uid="{00000000-0006-0000-0100-000004000000}">
      <text>
        <r>
          <rPr>
            <b/>
            <sz val="9"/>
            <color indexed="81"/>
            <rFont val="ＭＳ Ｐゴシック"/>
            <family val="3"/>
            <charset val="128"/>
          </rPr>
          <t>Year (4 digits)</t>
        </r>
      </text>
    </comment>
    <comment ref="G52" authorId="0" shapeId="0" xr:uid="{A9835CE3-D070-441B-B184-06AD4E8C721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3" authorId="0" shapeId="0" xr:uid="{00000000-0006-0000-0100-000005000000}">
      <text>
        <r>
          <rPr>
            <b/>
            <sz val="9"/>
            <color indexed="81"/>
            <rFont val="ＭＳ Ｐゴシック"/>
            <family val="3"/>
            <charset val="128"/>
          </rPr>
          <t>Year (4 digits)</t>
        </r>
      </text>
    </comment>
    <comment ref="B54" authorId="0" shapeId="0" xr:uid="{00000000-0006-0000-0100-000006000000}">
      <text>
        <r>
          <rPr>
            <b/>
            <sz val="9"/>
            <color indexed="81"/>
            <rFont val="ＭＳ Ｐゴシック"/>
            <family val="3"/>
            <charset val="128"/>
          </rPr>
          <t>Year (4 digits)</t>
        </r>
      </text>
    </comment>
    <comment ref="G54" authorId="0" shapeId="0" xr:uid="{F4B2D00A-478E-4FE4-BDC3-95EC0F1C6E3A}">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5" authorId="0" shapeId="0" xr:uid="{00000000-0006-0000-0100-000007000000}">
      <text>
        <r>
          <rPr>
            <b/>
            <sz val="9"/>
            <color indexed="81"/>
            <rFont val="ＭＳ Ｐゴシック"/>
            <family val="3"/>
            <charset val="128"/>
          </rPr>
          <t>Year (4 digits)</t>
        </r>
      </text>
    </comment>
    <comment ref="B56" authorId="0" shapeId="0" xr:uid="{00000000-0006-0000-0100-000008000000}">
      <text>
        <r>
          <rPr>
            <b/>
            <sz val="9"/>
            <color indexed="81"/>
            <rFont val="ＭＳ Ｐゴシック"/>
            <family val="3"/>
            <charset val="128"/>
          </rPr>
          <t>Year (4 digits)</t>
        </r>
      </text>
    </comment>
    <comment ref="G56" authorId="0" shapeId="0" xr:uid="{A0BBA7F4-0647-4AF9-8A23-2CDA24713EC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7" authorId="0" shapeId="0" xr:uid="{00000000-0006-0000-0100-000009000000}">
      <text>
        <r>
          <rPr>
            <b/>
            <sz val="9"/>
            <color indexed="81"/>
            <rFont val="ＭＳ Ｐゴシック"/>
            <family val="3"/>
            <charset val="128"/>
          </rPr>
          <t>Year (4 digits)</t>
        </r>
      </text>
    </comment>
    <comment ref="B58" authorId="0" shapeId="0" xr:uid="{00000000-0006-0000-0100-00000A000000}">
      <text>
        <r>
          <rPr>
            <b/>
            <sz val="9"/>
            <color indexed="81"/>
            <rFont val="ＭＳ Ｐゴシック"/>
            <family val="3"/>
            <charset val="128"/>
          </rPr>
          <t>Year (4 digits)</t>
        </r>
      </text>
    </comment>
    <comment ref="G58" authorId="0" shapeId="0" xr:uid="{F8F716E2-360A-4912-852B-3A01B8EB2D3F}">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9" authorId="0" shapeId="0" xr:uid="{00000000-0006-0000-0100-00000B000000}">
      <text>
        <r>
          <rPr>
            <b/>
            <sz val="9"/>
            <color indexed="81"/>
            <rFont val="ＭＳ Ｐゴシック"/>
            <family val="3"/>
            <charset val="128"/>
          </rPr>
          <t>Year (4 digits)</t>
        </r>
      </text>
    </comment>
    <comment ref="B60" authorId="0" shapeId="0" xr:uid="{00000000-0006-0000-0100-00000C000000}">
      <text>
        <r>
          <rPr>
            <b/>
            <sz val="9"/>
            <color indexed="81"/>
            <rFont val="ＭＳ Ｐゴシック"/>
            <family val="3"/>
            <charset val="128"/>
          </rPr>
          <t>Year (4 digits)</t>
        </r>
      </text>
    </comment>
    <comment ref="G60" authorId="0" shapeId="0" xr:uid="{72FC5A74-8EE6-4003-BA09-A741887F407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1" authorId="0" shapeId="0" xr:uid="{00000000-0006-0000-0100-00000D000000}">
      <text>
        <r>
          <rPr>
            <b/>
            <sz val="9"/>
            <color indexed="81"/>
            <rFont val="ＭＳ Ｐゴシック"/>
            <family val="3"/>
            <charset val="128"/>
          </rPr>
          <t>Year (4 digits)</t>
        </r>
      </text>
    </comment>
    <comment ref="B62" authorId="0" shapeId="0" xr:uid="{00000000-0006-0000-0100-00000E000000}">
      <text>
        <r>
          <rPr>
            <b/>
            <sz val="9"/>
            <color indexed="81"/>
            <rFont val="ＭＳ Ｐゴシック"/>
            <family val="3"/>
            <charset val="128"/>
          </rPr>
          <t>Year (4 digits)</t>
        </r>
      </text>
    </comment>
    <comment ref="G62" authorId="0" shapeId="0" xr:uid="{56DF4DCE-FE04-438D-81A8-5EC47C80736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3" authorId="0" shapeId="0" xr:uid="{00000000-0006-0000-0100-00000F000000}">
      <text>
        <r>
          <rPr>
            <b/>
            <sz val="9"/>
            <color indexed="81"/>
            <rFont val="ＭＳ Ｐゴシック"/>
            <family val="3"/>
            <charset val="128"/>
          </rPr>
          <t>Year (4 digits)</t>
        </r>
      </text>
    </comment>
    <comment ref="B64" authorId="0" shapeId="0" xr:uid="{00000000-0006-0000-0100-000010000000}">
      <text>
        <r>
          <rPr>
            <b/>
            <sz val="9"/>
            <color indexed="81"/>
            <rFont val="ＭＳ Ｐゴシック"/>
            <family val="3"/>
            <charset val="128"/>
          </rPr>
          <t>Year (4 digits)</t>
        </r>
      </text>
    </comment>
    <comment ref="G64" authorId="0" shapeId="0" xr:uid="{68BBF7D7-D8F9-42C1-97C4-98339EB5B096}">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5" authorId="0" shapeId="0" xr:uid="{00000000-0006-0000-0100-000011000000}">
      <text>
        <r>
          <rPr>
            <b/>
            <sz val="9"/>
            <color indexed="81"/>
            <rFont val="ＭＳ Ｐゴシック"/>
            <family val="3"/>
            <charset val="128"/>
          </rPr>
          <t>Year (4 digits)</t>
        </r>
      </text>
    </comment>
    <comment ref="B66" authorId="0" shapeId="0" xr:uid="{00000000-0006-0000-0100-000012000000}">
      <text>
        <r>
          <rPr>
            <b/>
            <sz val="9"/>
            <color indexed="81"/>
            <rFont val="ＭＳ Ｐゴシック"/>
            <family val="3"/>
            <charset val="128"/>
          </rPr>
          <t>Year (4 digits)</t>
        </r>
      </text>
    </comment>
    <comment ref="G66" authorId="0" shapeId="0" xr:uid="{8ED823F9-6660-4D54-B99F-7F3E1F49154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7" authorId="0" shapeId="0" xr:uid="{00000000-0006-0000-0100-000013000000}">
      <text>
        <r>
          <rPr>
            <b/>
            <sz val="9"/>
            <color indexed="81"/>
            <rFont val="ＭＳ Ｐゴシック"/>
            <family val="3"/>
            <charset val="128"/>
          </rPr>
          <t>Year (4 digits)</t>
        </r>
      </text>
    </comment>
    <comment ref="B68" authorId="0" shapeId="0" xr:uid="{00000000-0006-0000-0100-000014000000}">
      <text>
        <r>
          <rPr>
            <b/>
            <sz val="9"/>
            <color indexed="81"/>
            <rFont val="ＭＳ Ｐゴシック"/>
            <family val="3"/>
            <charset val="128"/>
          </rPr>
          <t>Year (4 digits)</t>
        </r>
      </text>
    </comment>
    <comment ref="G68" authorId="0" shapeId="0" xr:uid="{388B0102-7EAE-4772-870E-E9FE5D4A699E}">
      <text>
        <r>
          <rPr>
            <b/>
            <sz val="9"/>
            <color indexed="81"/>
            <rFont val="MS P ゴシック"/>
            <family val="3"/>
            <charset val="128"/>
          </rPr>
          <t>直接年数を入力してください。</t>
        </r>
        <r>
          <rPr>
            <b/>
            <sz val="9"/>
            <color indexed="81"/>
            <rFont val="Times New Roman"/>
            <family val="1"/>
          </rPr>
          <t>If it is error value, you can fill out the number of year directly.</t>
        </r>
        <r>
          <rPr>
            <b/>
            <sz val="9"/>
            <color indexed="81"/>
            <rFont val="MS P ゴシック"/>
            <family val="3"/>
            <charset val="128"/>
          </rPr>
          <t xml:space="preserve">
</t>
        </r>
      </text>
    </comment>
    <comment ref="B69" authorId="0" shapeId="0" xr:uid="{00000000-0006-0000-0100-000015000000}">
      <text>
        <r>
          <rPr>
            <b/>
            <sz val="9"/>
            <color indexed="81"/>
            <rFont val="ＭＳ Ｐゴシック"/>
            <family val="3"/>
            <charset val="128"/>
          </rPr>
          <t>Year (4 digits)</t>
        </r>
      </text>
    </comment>
    <comment ref="A74" authorId="0" shapeId="0" xr:uid="{00000000-0006-0000-0100-000016000000}">
      <text>
        <r>
          <rPr>
            <b/>
            <sz val="9"/>
            <color indexed="81"/>
            <rFont val="ＭＳ Ｐゴシック"/>
            <family val="3"/>
            <charset val="128"/>
          </rPr>
          <t>Year (4 digits)</t>
        </r>
      </text>
    </comment>
    <comment ref="A76" authorId="0" shapeId="0" xr:uid="{00000000-0006-0000-0100-000017000000}">
      <text>
        <r>
          <rPr>
            <b/>
            <sz val="9"/>
            <color indexed="81"/>
            <rFont val="ＭＳ Ｐゴシック"/>
            <family val="3"/>
            <charset val="128"/>
          </rPr>
          <t>Year (4 digits)</t>
        </r>
      </text>
    </comment>
    <comment ref="A78" authorId="0" shapeId="0" xr:uid="{00000000-0006-0000-0100-000018000000}">
      <text>
        <r>
          <rPr>
            <b/>
            <sz val="9"/>
            <color indexed="81"/>
            <rFont val="ＭＳ Ｐゴシック"/>
            <family val="3"/>
            <charset val="128"/>
          </rPr>
          <t>Year (4 digits)</t>
        </r>
      </text>
    </comment>
    <comment ref="A80" authorId="0" shapeId="0" xr:uid="{00000000-0006-0000-0100-000019000000}">
      <text>
        <r>
          <rPr>
            <b/>
            <sz val="9"/>
            <color indexed="81"/>
            <rFont val="ＭＳ Ｐゴシック"/>
            <family val="3"/>
            <charset val="128"/>
          </rPr>
          <t>Year (4 digits)</t>
        </r>
      </text>
    </comment>
    <comment ref="A82" authorId="0" shapeId="0" xr:uid="{00000000-0006-0000-0100-00001A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00000000-0006-0000-0200-000001000000}">
      <text>
        <r>
          <rPr>
            <b/>
            <sz val="9"/>
            <color indexed="81"/>
            <rFont val="ＭＳ Ｐゴシック"/>
            <family val="3"/>
            <charset val="128"/>
          </rPr>
          <t>Name(alphabetic notation as in the passport) in Form 1</t>
        </r>
      </text>
    </comment>
    <comment ref="G8" authorId="0" shapeId="0" xr:uid="{00000000-0006-0000-0200-000002000000}">
      <text>
        <r>
          <rPr>
            <b/>
            <sz val="9"/>
            <color indexed="81"/>
            <rFont val="ＭＳ Ｐゴシック"/>
            <family val="3"/>
            <charset val="128"/>
          </rPr>
          <t>The program selected in Form 1</t>
        </r>
      </text>
    </comment>
    <comment ref="G9" authorId="0" shapeId="0" xr:uid="{00000000-0006-0000-0200-000003000000}">
      <text>
        <r>
          <rPr>
            <b/>
            <sz val="9"/>
            <color indexed="81"/>
            <rFont val="ＭＳ Ｐゴシック"/>
            <family val="3"/>
            <charset val="128"/>
          </rPr>
          <t xml:space="preserve">The course selected in Form 1 </t>
        </r>
      </text>
    </comment>
    <comment ref="Q23" authorId="0" shapeId="0" xr:uid="{1D726C08-15EB-4222-A4EC-2D508BC7A517}">
      <text>
        <r>
          <rPr>
            <b/>
            <sz val="9"/>
            <color indexed="81"/>
            <rFont val="ＭＳ Ｐゴシック"/>
            <family val="3"/>
            <charset val="128"/>
          </rPr>
          <t>The program selected in Form 1</t>
        </r>
      </text>
    </comment>
    <comment ref="Q24" authorId="0" shapeId="0" xr:uid="{6C2D718F-0190-48E8-90ED-E15DF8560738}">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300-000001000000}">
      <text>
        <r>
          <rPr>
            <b/>
            <sz val="9"/>
            <color indexed="81"/>
            <rFont val="ＭＳ Ｐゴシック"/>
            <family val="3"/>
            <charset val="128"/>
          </rPr>
          <t>Furigana in Form 1</t>
        </r>
      </text>
    </comment>
    <comment ref="O6" authorId="0" shapeId="0" xr:uid="{00000000-0006-0000-0300-000002000000}">
      <text>
        <r>
          <rPr>
            <b/>
            <sz val="9"/>
            <color indexed="81"/>
            <rFont val="ＭＳ Ｐゴシック"/>
            <family val="3"/>
            <charset val="128"/>
          </rPr>
          <t>Furigana in Form 1</t>
        </r>
      </text>
    </comment>
    <comment ref="F7" authorId="0" shapeId="0" xr:uid="{00000000-0006-0000-0300-000003000000}">
      <text>
        <r>
          <rPr>
            <b/>
            <sz val="9"/>
            <color indexed="81"/>
            <rFont val="ＭＳ Ｐゴシック"/>
            <family val="3"/>
            <charset val="128"/>
          </rPr>
          <t>Family name, Middle name in Form1</t>
        </r>
      </text>
    </comment>
    <comment ref="O7" authorId="0" shapeId="0" xr:uid="{00000000-0006-0000-0300-000004000000}">
      <text>
        <r>
          <rPr>
            <b/>
            <sz val="9"/>
            <color indexed="81"/>
            <rFont val="ＭＳ Ｐゴシック"/>
            <family val="3"/>
            <charset val="128"/>
          </rPr>
          <t>First name in Form 1</t>
        </r>
      </text>
    </comment>
    <comment ref="F10" authorId="0" shapeId="0" xr:uid="{00000000-0006-0000-0300-000005000000}">
      <text>
        <r>
          <rPr>
            <b/>
            <sz val="9"/>
            <color indexed="81"/>
            <rFont val="ＭＳ Ｐゴシック"/>
            <family val="3"/>
            <charset val="128"/>
          </rPr>
          <t>The program selected in Form 1</t>
        </r>
      </text>
    </comment>
    <comment ref="F11" authorId="0" shapeId="0" xr:uid="{00000000-0006-0000-0300-000006000000}">
      <text>
        <r>
          <rPr>
            <b/>
            <sz val="9"/>
            <color indexed="81"/>
            <rFont val="ＭＳ Ｐゴシック"/>
            <family val="3"/>
            <charset val="128"/>
          </rPr>
          <t>The Course selected in Form 1.</t>
        </r>
      </text>
    </comment>
  </commentList>
</comments>
</file>

<file path=xl/sharedStrings.xml><?xml version="1.0" encoding="utf-8"?>
<sst xmlns="http://schemas.openxmlformats.org/spreadsheetml/2006/main" count="223" uniqueCount="158">
  <si>
    <t>Name of Scholarship</t>
    <phoneticPr fontId="2"/>
  </si>
  <si>
    <t>October</t>
    <phoneticPr fontId="2"/>
  </si>
  <si>
    <t>Enrollment Period</t>
    <phoneticPr fontId="2"/>
  </si>
  <si>
    <t>＠</t>
  </si>
  <si>
    <t>/</t>
    <phoneticPr fontId="2"/>
  </si>
  <si>
    <t>/</t>
    <phoneticPr fontId="2"/>
  </si>
  <si>
    <t xml:space="preserve">                           </t>
    <phoneticPr fontId="2"/>
  </si>
  <si>
    <t>Research Plan Survey</t>
    <phoneticPr fontId="2"/>
  </si>
  <si>
    <t>Master</t>
    <phoneticPr fontId="2"/>
  </si>
  <si>
    <t>性別</t>
    <rPh sb="0" eb="2">
      <t>セイベツ</t>
    </rPh>
    <phoneticPr fontId="2"/>
  </si>
  <si>
    <t>誕生日</t>
    <rPh sb="0" eb="3">
      <t>タンジョウビ</t>
    </rPh>
    <phoneticPr fontId="2"/>
  </si>
  <si>
    <t>基準日</t>
    <rPh sb="0" eb="3">
      <t>キジュンビ</t>
    </rPh>
    <phoneticPr fontId="2"/>
  </si>
  <si>
    <t>/</t>
    <phoneticPr fontId="2"/>
  </si>
  <si>
    <t>From</t>
    <phoneticPr fontId="2"/>
  </si>
  <si>
    <t>To</t>
    <phoneticPr fontId="2"/>
  </si>
  <si>
    <t>Special Selection for International Scholarship Students</t>
    <phoneticPr fontId="2"/>
  </si>
  <si>
    <t>　外国人留学生特別選考</t>
    <phoneticPr fontId="2"/>
  </si>
  <si>
    <r>
      <rPr>
        <sz val="6"/>
        <rFont val="ＭＳ Ｐ明朝"/>
        <family val="1"/>
        <charset val="128"/>
      </rPr>
      <t>（</t>
    </r>
    <r>
      <rPr>
        <sz val="6"/>
        <rFont val="Times New Roman"/>
        <family val="1"/>
      </rPr>
      <t>Do not fill in.</t>
    </r>
    <r>
      <rPr>
        <sz val="6"/>
        <rFont val="ＭＳ Ｐ明朝"/>
        <family val="1"/>
        <charset val="128"/>
      </rPr>
      <t>）</t>
    </r>
    <phoneticPr fontId="2"/>
  </si>
  <si>
    <r>
      <t>Examinee No.</t>
    </r>
    <r>
      <rPr>
        <sz val="8"/>
        <rFont val="ＭＳ Ｐ明朝"/>
        <family val="1"/>
        <charset val="128"/>
      </rPr>
      <t/>
    </r>
    <phoneticPr fontId="2"/>
  </si>
  <si>
    <r>
      <t>受験番号</t>
    </r>
    <r>
      <rPr>
        <sz val="8"/>
        <rFont val="Century"/>
        <family val="1"/>
      </rPr>
      <t/>
    </r>
    <rPh sb="0" eb="2">
      <t>ジュケン</t>
    </rPh>
    <rPh sb="2" eb="4">
      <t>バンゴウ</t>
    </rPh>
    <phoneticPr fontId="2"/>
  </si>
  <si>
    <t>Selection Division</t>
    <phoneticPr fontId="2"/>
  </si>
  <si>
    <t>選抜区分</t>
    <rPh sb="0" eb="2">
      <t>センバツ</t>
    </rPh>
    <rPh sb="2" eb="4">
      <t>クブン</t>
    </rPh>
    <phoneticPr fontId="2"/>
  </si>
  <si>
    <t>博士前期課程</t>
    <rPh sb="0" eb="2">
      <t>ハカセ</t>
    </rPh>
    <rPh sb="2" eb="4">
      <t>ゼンキ</t>
    </rPh>
    <rPh sb="4" eb="6">
      <t>カテイ</t>
    </rPh>
    <phoneticPr fontId="2"/>
  </si>
  <si>
    <t>博士後期課程</t>
    <rPh sb="0" eb="2">
      <t>ハカセ</t>
    </rPh>
    <rPh sb="2" eb="4">
      <t>コウキ</t>
    </rPh>
    <rPh sb="4" eb="6">
      <t>カテイ</t>
    </rPh>
    <phoneticPr fontId="2"/>
  </si>
  <si>
    <t>入学時期</t>
    <rPh sb="0" eb="2">
      <t>ニュウガク</t>
    </rPh>
    <rPh sb="2" eb="4">
      <t>ジキ</t>
    </rPh>
    <phoneticPr fontId="2"/>
  </si>
  <si>
    <t>4月</t>
    <rPh sb="1" eb="2">
      <t>ガツ</t>
    </rPh>
    <phoneticPr fontId="2"/>
  </si>
  <si>
    <t>10月</t>
    <rPh sb="2" eb="3">
      <t>ガツ</t>
    </rPh>
    <phoneticPr fontId="2"/>
  </si>
  <si>
    <t>奨学金名</t>
    <rPh sb="0" eb="3">
      <t>ショウガクキン</t>
    </rPh>
    <rPh sb="3" eb="4">
      <t>メイ</t>
    </rPh>
    <phoneticPr fontId="2"/>
  </si>
  <si>
    <r>
      <rPr>
        <sz val="9"/>
        <rFont val="ＭＳ Ｐ明朝"/>
        <family val="1"/>
        <charset val="128"/>
      </rPr>
      <t>フリガナ</t>
    </r>
    <r>
      <rPr>
        <sz val="9"/>
        <rFont val="Century"/>
        <family val="1"/>
      </rPr>
      <t xml:space="preserve">/Furigana*1 </t>
    </r>
    <phoneticPr fontId="2"/>
  </si>
  <si>
    <r>
      <rPr>
        <sz val="10.5"/>
        <rFont val="ＭＳ Ｐ明朝"/>
        <family val="1"/>
        <charset val="128"/>
      </rPr>
      <t xml:space="preserve">氏　名
</t>
    </r>
    <r>
      <rPr>
        <sz val="10.5"/>
        <rFont val="Times New Roman"/>
        <family val="1"/>
      </rPr>
      <t>Name</t>
    </r>
    <r>
      <rPr>
        <sz val="8"/>
        <rFont val="Times New Roman"/>
        <family val="1"/>
      </rPr>
      <t xml:space="preserve">*2 </t>
    </r>
    <rPh sb="0" eb="1">
      <t>シ</t>
    </rPh>
    <rPh sb="2" eb="3">
      <t>ナ</t>
    </rPh>
    <phoneticPr fontId="2"/>
  </si>
  <si>
    <r>
      <rPr>
        <sz val="9"/>
        <rFont val="ＭＳ Ｐ明朝"/>
        <family val="1"/>
        <charset val="128"/>
      </rPr>
      <t xml:space="preserve">男性
</t>
    </r>
    <r>
      <rPr>
        <sz val="9"/>
        <rFont val="Times New Roman"/>
        <family val="1"/>
      </rPr>
      <t>Male</t>
    </r>
    <rPh sb="0" eb="2">
      <t>ダンセイ</t>
    </rPh>
    <phoneticPr fontId="2"/>
  </si>
  <si>
    <r>
      <rPr>
        <sz val="9"/>
        <rFont val="ＭＳ Ｐ明朝"/>
        <family val="1"/>
        <charset val="128"/>
      </rPr>
      <t xml:space="preserve">女性
</t>
    </r>
    <r>
      <rPr>
        <sz val="9"/>
        <rFont val="Times New Roman"/>
        <family val="1"/>
      </rPr>
      <t>Female</t>
    </r>
    <rPh sb="0" eb="2">
      <t>ジョセイ</t>
    </rPh>
    <phoneticPr fontId="2"/>
  </si>
  <si>
    <t>Doctor</t>
    <phoneticPr fontId="2"/>
  </si>
  <si>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2"/>
  </si>
  <si>
    <r>
      <rPr>
        <sz val="9"/>
        <rFont val="ＭＳ Ｐ明朝"/>
        <family val="1"/>
        <charset val="128"/>
      </rPr>
      <t>名</t>
    </r>
    <r>
      <rPr>
        <sz val="9"/>
        <rFont val="Century"/>
        <family val="1"/>
      </rPr>
      <t xml:space="preserve"> / </t>
    </r>
    <r>
      <rPr>
        <sz val="9"/>
        <rFont val="Times New Roman"/>
        <family val="1"/>
      </rPr>
      <t>First name</t>
    </r>
    <rPh sb="0" eb="1">
      <t>メイ</t>
    </rPh>
    <phoneticPr fontId="2"/>
  </si>
  <si>
    <r>
      <rPr>
        <sz val="9"/>
        <rFont val="ＭＳ Ｐ明朝"/>
        <family val="1"/>
        <charset val="128"/>
      </rPr>
      <t>生年月日</t>
    </r>
    <r>
      <rPr>
        <sz val="9"/>
        <rFont val="Century"/>
        <family val="1"/>
      </rPr>
      <t>(</t>
    </r>
    <r>
      <rPr>
        <sz val="9"/>
        <rFont val="ＭＳ Ｐ明朝"/>
        <family val="1"/>
        <charset val="128"/>
      </rPr>
      <t>西暦)</t>
    </r>
    <r>
      <rPr>
        <sz val="10.5"/>
        <rFont val="Century"/>
        <family val="1"/>
      </rPr>
      <t xml:space="preserve"> </t>
    </r>
    <r>
      <rPr>
        <sz val="10.5"/>
        <rFont val="ＭＳ Ｐ明朝"/>
        <family val="1"/>
        <charset val="128"/>
      </rPr>
      <t xml:space="preserve">/ </t>
    </r>
    <r>
      <rPr>
        <sz val="10"/>
        <rFont val="Times New Roman"/>
        <family val="1"/>
      </rPr>
      <t xml:space="preserve">Birth Day : </t>
    </r>
    <rPh sb="0" eb="2">
      <t>セイネン</t>
    </rPh>
    <rPh sb="2" eb="4">
      <t>ガッピ</t>
    </rPh>
    <rPh sb="5" eb="7">
      <t>セイレキ</t>
    </rPh>
    <phoneticPr fontId="2"/>
  </si>
  <si>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2"/>
  </si>
  <si>
    <t>Gender</t>
    <phoneticPr fontId="2"/>
  </si>
  <si>
    <t>April</t>
    <phoneticPr fontId="2"/>
  </si>
  <si>
    <r>
      <rPr>
        <sz val="11"/>
        <rFont val="ＭＳ 明朝"/>
        <family val="1"/>
        <charset val="128"/>
      </rPr>
      <t>年</t>
    </r>
    <r>
      <rPr>
        <sz val="11"/>
        <rFont val="ＭＳ Ｐ明朝"/>
        <family val="1"/>
        <charset val="128"/>
      </rPr>
      <t xml:space="preserve">
</t>
    </r>
    <r>
      <rPr>
        <sz val="11"/>
        <rFont val="Times New Roman"/>
        <family val="1"/>
      </rPr>
      <t>Year</t>
    </r>
    <rPh sb="0" eb="1">
      <t>ネン</t>
    </rPh>
    <phoneticPr fontId="2"/>
  </si>
  <si>
    <r>
      <rPr>
        <sz val="11"/>
        <rFont val="ＭＳ 明朝"/>
        <family val="1"/>
        <charset val="128"/>
      </rPr>
      <t>月</t>
    </r>
    <r>
      <rPr>
        <sz val="11"/>
        <rFont val="ＭＳ Ｐ明朝"/>
        <family val="1"/>
        <charset val="128"/>
      </rPr>
      <t xml:space="preserve">
</t>
    </r>
    <r>
      <rPr>
        <sz val="11"/>
        <rFont val="Times New Roman"/>
        <family val="1"/>
      </rPr>
      <t>Month</t>
    </r>
    <rPh sb="0" eb="1">
      <t>ツキ</t>
    </rPh>
    <phoneticPr fontId="2"/>
  </si>
  <si>
    <r>
      <rPr>
        <sz val="11"/>
        <rFont val="ＭＳ 明朝"/>
        <family val="1"/>
        <charset val="128"/>
      </rPr>
      <t>日</t>
    </r>
    <r>
      <rPr>
        <sz val="11"/>
        <rFont val="ＭＳ Ｐ明朝"/>
        <family val="1"/>
        <charset val="128"/>
      </rPr>
      <t xml:space="preserve">
</t>
    </r>
    <r>
      <rPr>
        <sz val="11"/>
        <rFont val="Times New Roman"/>
        <family val="1"/>
      </rPr>
      <t>Day</t>
    </r>
    <rPh sb="0" eb="1">
      <t>ヒ</t>
    </rPh>
    <phoneticPr fontId="2"/>
  </si>
  <si>
    <r>
      <rPr>
        <sz val="10.5"/>
        <rFont val="ＭＳ 明朝"/>
        <family val="1"/>
        <charset val="128"/>
      </rPr>
      <t>写真貼付欄</t>
    </r>
    <r>
      <rPr>
        <sz val="10.5"/>
        <rFont val="ＭＳ Ｐ明朝"/>
        <family val="1"/>
        <charset val="128"/>
      </rPr>
      <t xml:space="preserve">
</t>
    </r>
    <r>
      <rPr>
        <sz val="10.5"/>
        <rFont val="Times New Roman"/>
        <family val="1"/>
      </rPr>
      <t>Attach Photo</t>
    </r>
    <rPh sb="0" eb="2">
      <t>シャシン</t>
    </rPh>
    <rPh sb="2" eb="4">
      <t>テンプ</t>
    </rPh>
    <rPh sb="4" eb="5">
      <t>ラン</t>
    </rPh>
    <phoneticPr fontId="2"/>
  </si>
  <si>
    <r>
      <rPr>
        <sz val="10.5"/>
        <rFont val="ＭＳ 明朝"/>
        <family val="1"/>
        <charset val="128"/>
      </rPr>
      <t>住所</t>
    </r>
    <r>
      <rPr>
        <sz val="10.5"/>
        <rFont val="ＭＳ Ｐ明朝"/>
        <family val="1"/>
        <charset val="128"/>
      </rPr>
      <t xml:space="preserve">
</t>
    </r>
    <r>
      <rPr>
        <sz val="10.5"/>
        <rFont val="Times New Roman"/>
        <family val="1"/>
      </rPr>
      <t>Address</t>
    </r>
    <rPh sb="0" eb="2">
      <t>ジュウショ</t>
    </rPh>
    <phoneticPr fontId="2"/>
  </si>
  <si>
    <r>
      <rPr>
        <sz val="10"/>
        <rFont val="ＭＳ Ｐ明朝"/>
        <family val="1"/>
        <charset val="128"/>
      </rPr>
      <t>郵便番号</t>
    </r>
    <r>
      <rPr>
        <sz val="10"/>
        <rFont val="Century"/>
        <family val="1"/>
      </rPr>
      <t xml:space="preserve"> /</t>
    </r>
    <r>
      <rPr>
        <sz val="10"/>
        <rFont val="Times New Roman"/>
        <family val="1"/>
      </rPr>
      <t xml:space="preserve"> Postral Code</t>
    </r>
    <rPh sb="0" eb="4">
      <t>ユウビンバンゴウ</t>
    </rPh>
    <phoneticPr fontId="2"/>
  </si>
  <si>
    <r>
      <t>携帯電話番号</t>
    </r>
    <r>
      <rPr>
        <sz val="10"/>
        <rFont val="Times New Roman"/>
        <family val="1"/>
      </rPr>
      <t xml:space="preserve"> / Mobile</t>
    </r>
    <rPh sb="0" eb="2">
      <t>ケイタイ</t>
    </rPh>
    <rPh sb="2" eb="4">
      <t>デンワ</t>
    </rPh>
    <rPh sb="4" eb="6">
      <t>バンゴウ</t>
    </rPh>
    <phoneticPr fontId="2"/>
  </si>
  <si>
    <r>
      <rPr>
        <sz val="10"/>
        <rFont val="ＭＳ 明朝"/>
        <family val="1"/>
        <charset val="128"/>
      </rPr>
      <t xml:space="preserve">メールアドレス </t>
    </r>
    <r>
      <rPr>
        <sz val="10"/>
        <rFont val="Times New Roman"/>
        <family val="1"/>
      </rPr>
      <t>/ E-mail</t>
    </r>
    <phoneticPr fontId="2"/>
  </si>
  <si>
    <r>
      <rPr>
        <sz val="10"/>
        <rFont val="ＭＳ 明朝"/>
        <family val="1"/>
        <charset val="128"/>
      </rPr>
      <t>電話番号</t>
    </r>
    <r>
      <rPr>
        <sz val="10"/>
        <rFont val="Times New Roman"/>
        <family val="1"/>
      </rPr>
      <t xml:space="preserve"> / Tel</t>
    </r>
    <rPh sb="0" eb="2">
      <t>デンワ</t>
    </rPh>
    <rPh sb="2" eb="4">
      <t>バンゴウ</t>
    </rPh>
    <phoneticPr fontId="2"/>
  </si>
  <si>
    <r>
      <rPr>
        <sz val="10"/>
        <rFont val="ＭＳ 明朝"/>
        <family val="1"/>
        <charset val="128"/>
      </rPr>
      <t>続柄</t>
    </r>
    <r>
      <rPr>
        <sz val="10"/>
        <rFont val="ＭＳ Ｐ明朝"/>
        <family val="1"/>
        <charset val="128"/>
      </rPr>
      <t xml:space="preserve">
</t>
    </r>
    <r>
      <rPr>
        <sz val="10"/>
        <rFont val="Times New Roman"/>
        <family val="1"/>
      </rPr>
      <t>Relationship</t>
    </r>
    <rPh sb="0" eb="2">
      <t>ツヅキガラ</t>
    </rPh>
    <phoneticPr fontId="2"/>
  </si>
  <si>
    <r>
      <rPr>
        <sz val="10"/>
        <rFont val="ＭＳ 明朝"/>
        <family val="1"/>
        <charset val="128"/>
      </rPr>
      <t>志望する専攻・コースを選択すること</t>
    </r>
    <r>
      <rPr>
        <sz val="10"/>
        <rFont val="ＭＳ Ｐ明朝"/>
        <family val="1"/>
        <charset val="128"/>
      </rPr>
      <t>　</t>
    </r>
    <r>
      <rPr>
        <sz val="10"/>
        <rFont val="Times New Roman"/>
        <family val="1"/>
      </rPr>
      <t>Select a Program and a course you want to enroll in.</t>
    </r>
    <rPh sb="11" eb="13">
      <t>センタク</t>
    </rPh>
    <phoneticPr fontId="2"/>
  </si>
  <si>
    <r>
      <t>*</t>
    </r>
    <r>
      <rPr>
        <vertAlign val="superscript"/>
        <sz val="10"/>
        <rFont val="Times New Roman"/>
        <family val="1"/>
      </rPr>
      <t>1</t>
    </r>
    <r>
      <rPr>
        <vertAlign val="superscript"/>
        <sz val="10"/>
        <rFont val="ＭＳ 明朝"/>
        <family val="1"/>
        <charset val="128"/>
      </rPr>
      <t>　</t>
    </r>
    <r>
      <rPr>
        <sz val="10"/>
        <rFont val="ＭＳ 明朝"/>
        <family val="1"/>
        <charset val="128"/>
      </rPr>
      <t>使用中のフリガナがあれば記入して下さい　</t>
    </r>
    <r>
      <rPr>
        <sz val="10"/>
        <rFont val="Times New Roman"/>
        <family val="1"/>
      </rPr>
      <t>Japanese pronunciation should be written in Katakana characters if you know.</t>
    </r>
    <r>
      <rPr>
        <sz val="10"/>
        <rFont val="ＭＳ Ｐ明朝"/>
        <family val="1"/>
        <charset val="128"/>
      </rPr>
      <t>　</t>
    </r>
    <phoneticPr fontId="2"/>
  </si>
  <si>
    <r>
      <t>*</t>
    </r>
    <r>
      <rPr>
        <vertAlign val="superscript"/>
        <sz val="10"/>
        <rFont val="Times New Roman"/>
        <family val="1"/>
      </rPr>
      <t>2</t>
    </r>
    <r>
      <rPr>
        <vertAlign val="superscript"/>
        <sz val="10"/>
        <rFont val="ＭＳ Ｐ明朝"/>
        <family val="1"/>
        <charset val="128"/>
      </rPr>
      <t>　</t>
    </r>
    <r>
      <rPr>
        <vertAlign val="superscript"/>
        <sz val="10"/>
        <rFont val="Times New Roman"/>
        <family val="1"/>
      </rPr>
      <t xml:space="preserve"> </t>
    </r>
    <r>
      <rPr>
        <sz val="10"/>
        <rFont val="ＭＳ Ｐ明朝"/>
        <family val="1"/>
        <charset val="128"/>
      </rPr>
      <t>漢字氏名があれば記入して下さい　</t>
    </r>
    <r>
      <rPr>
        <sz val="10"/>
        <rFont val="Times New Roman"/>
        <family val="1"/>
      </rPr>
      <t>Write your name in Chinese characters if you have.</t>
    </r>
    <rPh sb="4" eb="6">
      <t>カンジ</t>
    </rPh>
    <rPh sb="6" eb="8">
      <t>シメイ</t>
    </rPh>
    <rPh sb="12" eb="14">
      <t>キニュウ</t>
    </rPh>
    <rPh sb="16" eb="17">
      <t>クダ</t>
    </rPh>
    <phoneticPr fontId="2"/>
  </si>
  <si>
    <r>
      <rPr>
        <sz val="11"/>
        <rFont val="ＭＳ 明朝"/>
        <family val="1"/>
        <charset val="128"/>
      </rPr>
      <t>日本語</t>
    </r>
    <r>
      <rPr>
        <sz val="11"/>
        <rFont val="Century"/>
        <family val="1"/>
      </rPr>
      <t xml:space="preserve"> / </t>
    </r>
    <r>
      <rPr>
        <sz val="11"/>
        <rFont val="Times New Roman"/>
        <family val="1"/>
      </rPr>
      <t>Japanese</t>
    </r>
    <rPh sb="0" eb="3">
      <t>ニホンゴ</t>
    </rPh>
    <phoneticPr fontId="2"/>
  </si>
  <si>
    <r>
      <rPr>
        <sz val="11"/>
        <rFont val="ＭＳ 明朝"/>
        <family val="1"/>
        <charset val="128"/>
      </rPr>
      <t>英語</t>
    </r>
    <r>
      <rPr>
        <sz val="11"/>
        <rFont val="Century"/>
        <family val="1"/>
      </rPr>
      <t xml:space="preserve"> / </t>
    </r>
    <r>
      <rPr>
        <sz val="11"/>
        <rFont val="Times New Roman"/>
        <family val="1"/>
      </rPr>
      <t>English</t>
    </r>
    <rPh sb="0" eb="2">
      <t>エイゴ</t>
    </rPh>
    <phoneticPr fontId="2"/>
  </si>
  <si>
    <r>
      <rPr>
        <b/>
        <sz val="12"/>
        <rFont val="ＭＳ ゴシック"/>
        <family val="3"/>
        <charset val="128"/>
      </rPr>
      <t xml:space="preserve">情報工学専攻 </t>
    </r>
    <r>
      <rPr>
        <b/>
        <sz val="12"/>
        <rFont val="Century"/>
        <family val="1"/>
      </rPr>
      <t>/ Graduate Program in Information Engineering</t>
    </r>
    <rPh sb="0" eb="2">
      <t>ジョウホウ</t>
    </rPh>
    <rPh sb="2" eb="4">
      <t>コウガク</t>
    </rPh>
    <rPh sb="4" eb="6">
      <t>センコウ</t>
    </rPh>
    <phoneticPr fontId="2"/>
  </si>
  <si>
    <r>
      <rPr>
        <sz val="10.5"/>
        <rFont val="ＭＳ ゴシック"/>
        <family val="3"/>
        <charset val="128"/>
      </rPr>
      <t>環境生態システムコース</t>
    </r>
    <r>
      <rPr>
        <sz val="10.5"/>
        <rFont val="Times New Roman"/>
        <family val="1"/>
      </rPr>
      <t xml:space="preserve"> / Environmental and Ecological Systems</t>
    </r>
    <rPh sb="0" eb="2">
      <t>カンキョウ</t>
    </rPh>
    <rPh sb="2" eb="4">
      <t>セイタイ</t>
    </rPh>
    <phoneticPr fontId="2"/>
  </si>
  <si>
    <r>
      <rPr>
        <sz val="10.5"/>
        <rFont val="ＭＳ ゴシック"/>
        <family val="3"/>
        <charset val="128"/>
      </rPr>
      <t>機械システムコース</t>
    </r>
    <r>
      <rPr>
        <sz val="10.5"/>
        <rFont val="Times New Roman"/>
        <family val="1"/>
      </rPr>
      <t xml:space="preserve"> / Mechanical Systems Engineering</t>
    </r>
    <rPh sb="0" eb="2">
      <t>キカイ</t>
    </rPh>
    <phoneticPr fontId="2"/>
  </si>
  <si>
    <r>
      <t>建築デザインコース</t>
    </r>
    <r>
      <rPr>
        <sz val="10.5"/>
        <rFont val="Times New Roman"/>
        <family val="1"/>
      </rPr>
      <t xml:space="preserve"> / Architecture</t>
    </r>
    <rPh sb="0" eb="2">
      <t>ケンチク</t>
    </rPh>
    <phoneticPr fontId="2"/>
  </si>
  <si>
    <r>
      <t>環境工学専攻</t>
    </r>
    <r>
      <rPr>
        <b/>
        <sz val="12"/>
        <rFont val="Times New Roman"/>
        <family val="1"/>
      </rPr>
      <t xml:space="preserve"> / Graduate Program in Environmental Engineering</t>
    </r>
    <rPh sb="0" eb="2">
      <t>カンキョウ</t>
    </rPh>
    <rPh sb="2" eb="4">
      <t>コウガク</t>
    </rPh>
    <rPh sb="4" eb="6">
      <t>センコウ</t>
    </rPh>
    <phoneticPr fontId="2"/>
  </si>
  <si>
    <r>
      <rPr>
        <sz val="10.5"/>
        <rFont val="ＭＳ ゴシック"/>
        <family val="3"/>
        <charset val="128"/>
      </rPr>
      <t>計算機科学コース</t>
    </r>
    <r>
      <rPr>
        <sz val="10.5"/>
        <rFont val="Times New Roman"/>
        <family val="1"/>
      </rPr>
      <t xml:space="preserve"> / Computer Science</t>
    </r>
    <rPh sb="0" eb="2">
      <t>ケイサン</t>
    </rPh>
    <rPh sb="2" eb="3">
      <t>キ</t>
    </rPh>
    <rPh sb="3" eb="5">
      <t>カガク</t>
    </rPh>
    <phoneticPr fontId="2"/>
  </si>
  <si>
    <r>
      <rPr>
        <sz val="10.5"/>
        <rFont val="ＭＳ ゴシック"/>
        <family val="3"/>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2"/>
  </si>
  <si>
    <r>
      <rPr>
        <b/>
        <sz val="11"/>
        <rFont val="ＭＳ 明朝"/>
        <family val="1"/>
        <charset val="128"/>
      </rPr>
      <t xml:space="preserve">履歴書 </t>
    </r>
    <r>
      <rPr>
        <b/>
        <sz val="11"/>
        <rFont val="Times New Roman"/>
        <family val="1"/>
      </rPr>
      <t>/ Personal Resume</t>
    </r>
    <rPh sb="0" eb="3">
      <t>リレキショ</t>
    </rPh>
    <phoneticPr fontId="2"/>
  </si>
  <si>
    <r>
      <rPr>
        <sz val="8"/>
        <rFont val="ＭＳ 明朝"/>
        <family val="1"/>
        <charset val="128"/>
      </rPr>
      <t>年数</t>
    </r>
    <r>
      <rPr>
        <sz val="8"/>
        <rFont val="Times New Roman"/>
        <family val="1"/>
      </rPr>
      <t>Number of Years</t>
    </r>
    <rPh sb="0" eb="2">
      <t>ネンスウ</t>
    </rPh>
    <phoneticPr fontId="2"/>
  </si>
  <si>
    <r>
      <rPr>
        <sz val="10.5"/>
        <rFont val="ＭＳ Ｐ明朝"/>
        <family val="1"/>
        <charset val="128"/>
      </rPr>
      <t>年</t>
    </r>
    <r>
      <rPr>
        <sz val="10.5"/>
        <rFont val="Century"/>
        <family val="1"/>
      </rPr>
      <t xml:space="preserve">            </t>
    </r>
    <r>
      <rPr>
        <sz val="10.5"/>
        <rFont val="ＭＳ Ｐ明朝"/>
        <family val="1"/>
        <charset val="128"/>
      </rPr>
      <t>月</t>
    </r>
    <r>
      <rPr>
        <sz val="10.5"/>
        <rFont val="Century"/>
        <family val="1"/>
      </rPr>
      <t xml:space="preserve"> 
Year  /  Month</t>
    </r>
    <rPh sb="0" eb="1">
      <t>ネン</t>
    </rPh>
    <rPh sb="13" eb="14">
      <t>ツキ</t>
    </rPh>
    <phoneticPr fontId="2"/>
  </si>
  <si>
    <r>
      <rPr>
        <sz val="10.5"/>
        <rFont val="ＭＳ 明朝"/>
        <family val="1"/>
        <charset val="128"/>
      </rPr>
      <t>経歴等（学歴・職歴・研究歴等について記入のこと）</t>
    </r>
    <r>
      <rPr>
        <sz val="10.5"/>
        <rFont val="ＭＳ Ｐ明朝"/>
        <family val="1"/>
        <charset val="128"/>
      </rPr>
      <t xml:space="preserve">
</t>
    </r>
    <r>
      <rPr>
        <sz val="10.5"/>
        <rFont val="Times New Roman"/>
        <family val="1"/>
      </rPr>
      <t>Academic records, Employment records, Research History, etc.</t>
    </r>
    <phoneticPr fontId="2"/>
  </si>
  <si>
    <r>
      <t xml:space="preserve">  </t>
    </r>
    <r>
      <rPr>
        <sz val="12"/>
        <rFont val="Times New Roman"/>
        <family val="1"/>
      </rPr>
      <t xml:space="preserve"> Master's Program / Doctoral Program</t>
    </r>
    <r>
      <rPr>
        <sz val="12"/>
        <rFont val="ＭＳ Ｐ明朝"/>
        <family val="1"/>
        <charset val="128"/>
      </rPr>
      <t>：</t>
    </r>
    <r>
      <rPr>
        <sz val="12"/>
        <rFont val="Times New Roman"/>
        <family val="1"/>
      </rPr>
      <t>Application Form</t>
    </r>
    <phoneticPr fontId="2"/>
  </si>
  <si>
    <r>
      <rPr>
        <sz val="9"/>
        <rFont val="ＭＳ 明朝"/>
        <family val="1"/>
        <charset val="128"/>
      </rPr>
      <t>小学校名（初等教育）</t>
    </r>
    <r>
      <rPr>
        <sz val="9"/>
        <rFont val="Times New Roman"/>
        <family val="1"/>
      </rPr>
      <t xml:space="preserve"> / Name of Elementary School (Primary Education)</t>
    </r>
    <phoneticPr fontId="2"/>
  </si>
  <si>
    <r>
      <rPr>
        <sz val="9"/>
        <rFont val="ＭＳ 明朝"/>
        <family val="1"/>
        <charset val="128"/>
      </rPr>
      <t>中学校名（中等教育）</t>
    </r>
    <r>
      <rPr>
        <sz val="9"/>
        <rFont val="Times New Roman"/>
        <family val="1"/>
      </rPr>
      <t xml:space="preserve"> / Name of Junior High School (Secondary Education)</t>
    </r>
    <phoneticPr fontId="2"/>
  </si>
  <si>
    <r>
      <rPr>
        <sz val="8"/>
        <rFont val="ＭＳ 明朝"/>
        <family val="1"/>
        <charset val="128"/>
      </rPr>
      <t>自</t>
    </r>
    <r>
      <rPr>
        <sz val="8"/>
        <rFont val="ＭＳ Ｐ明朝"/>
        <family val="1"/>
        <charset val="128"/>
      </rPr>
      <t xml:space="preserve">
</t>
    </r>
    <r>
      <rPr>
        <sz val="8"/>
        <rFont val="Times New Roman"/>
        <family val="1"/>
      </rPr>
      <t>From</t>
    </r>
    <rPh sb="0" eb="1">
      <t>ジ</t>
    </rPh>
    <phoneticPr fontId="2"/>
  </si>
  <si>
    <r>
      <rPr>
        <sz val="8"/>
        <rFont val="ＭＳ 明朝"/>
        <family val="1"/>
        <charset val="128"/>
      </rPr>
      <t>至</t>
    </r>
    <r>
      <rPr>
        <sz val="8"/>
        <rFont val="ＭＳ Ｐ明朝"/>
        <family val="1"/>
        <charset val="128"/>
      </rPr>
      <t xml:space="preserve">
</t>
    </r>
    <r>
      <rPr>
        <sz val="8"/>
        <rFont val="Times New Roman"/>
        <family val="1"/>
      </rPr>
      <t>To</t>
    </r>
    <rPh sb="0" eb="1">
      <t>イタ</t>
    </rPh>
    <phoneticPr fontId="2"/>
  </si>
  <si>
    <r>
      <rPr>
        <sz val="9"/>
        <rFont val="ＭＳ Ｐ明朝"/>
        <family val="1"/>
        <charset val="128"/>
      </rPr>
      <t>高等学校名（中等教育）</t>
    </r>
    <r>
      <rPr>
        <sz val="9"/>
        <rFont val="Century"/>
        <family val="1"/>
      </rPr>
      <t xml:space="preserve"> / Name of High School </t>
    </r>
    <r>
      <rPr>
        <sz val="9"/>
        <rFont val="ＭＳ Ｐ明朝"/>
        <family val="1"/>
        <charset val="128"/>
      </rPr>
      <t>（</t>
    </r>
    <r>
      <rPr>
        <sz val="9"/>
        <rFont val="Century"/>
        <family val="1"/>
      </rPr>
      <t>Secondary Education</t>
    </r>
    <r>
      <rPr>
        <sz val="9"/>
        <rFont val="ＭＳ Ｐ明朝"/>
        <family val="1"/>
        <charset val="128"/>
      </rPr>
      <t>）</t>
    </r>
    <phoneticPr fontId="2"/>
  </si>
  <si>
    <r>
      <rPr>
        <sz val="9"/>
        <rFont val="ＭＳ 明朝"/>
        <family val="1"/>
        <charset val="128"/>
      </rPr>
      <t>大学院・研究科・専攻名等（高等教育）</t>
    </r>
    <r>
      <rPr>
        <sz val="9"/>
        <rFont val="Times New Roman"/>
        <family val="1"/>
      </rPr>
      <t>Name of Graduate School, Programs (Higher Education</t>
    </r>
    <r>
      <rPr>
        <sz val="9"/>
        <rFont val="ＭＳ Ｐ明朝"/>
        <family val="1"/>
        <charset val="128"/>
      </rPr>
      <t>）</t>
    </r>
    <phoneticPr fontId="2"/>
  </si>
  <si>
    <r>
      <rPr>
        <sz val="9"/>
        <rFont val="ＭＳ 明朝"/>
        <family val="1"/>
        <charset val="128"/>
      </rPr>
      <t>大学・学部・学科・専攻名等（高等教育）</t>
    </r>
    <r>
      <rPr>
        <sz val="9"/>
        <rFont val="Times New Roman"/>
        <family val="1"/>
      </rPr>
      <t>Name of University, Faculty, Department, Major (Higher Education</t>
    </r>
    <r>
      <rPr>
        <sz val="9"/>
        <rFont val="ＭＳ Ｐ明朝"/>
        <family val="1"/>
        <charset val="128"/>
      </rPr>
      <t>）</t>
    </r>
    <phoneticPr fontId="2"/>
  </si>
  <si>
    <r>
      <rPr>
        <sz val="9"/>
        <rFont val="ＭＳ 明朝"/>
        <family val="1"/>
        <charset val="128"/>
      </rPr>
      <t>研究成果・報告書・公的資格などこれからの研究の参考となる経歴について記入すること</t>
    </r>
    <r>
      <rPr>
        <sz val="9"/>
        <rFont val="ＭＳ Ｐ明朝"/>
        <family val="1"/>
        <charset val="128"/>
      </rPr>
      <t xml:space="preserve">
</t>
    </r>
    <r>
      <rPr>
        <sz val="9"/>
        <rFont val="Times New Roman"/>
        <family val="1"/>
      </rPr>
      <t>Reserch results, reports, official certifications, etc. that might serve as reference for the future studies.</t>
    </r>
    <phoneticPr fontId="2"/>
  </si>
  <si>
    <t>年　 　月</t>
    <rPh sb="0" eb="1">
      <t>ネン</t>
    </rPh>
    <rPh sb="4" eb="5">
      <t>ツキ</t>
    </rPh>
    <phoneticPr fontId="2"/>
  </si>
  <si>
    <t>Year / Month</t>
    <phoneticPr fontId="2"/>
  </si>
  <si>
    <t>タイトル</t>
    <phoneticPr fontId="2"/>
  </si>
  <si>
    <t>Title</t>
    <phoneticPr fontId="2"/>
  </si>
  <si>
    <r>
      <rPr>
        <sz val="9"/>
        <rFont val="ＭＳ 明朝"/>
        <family val="1"/>
        <charset val="128"/>
      </rPr>
      <t>備考（論文の概要・認定機関名等）</t>
    </r>
    <r>
      <rPr>
        <sz val="9"/>
        <rFont val="Times New Roman"/>
        <family val="1"/>
      </rPr>
      <t/>
    </r>
    <rPh sb="6" eb="8">
      <t>ガイヨウ</t>
    </rPh>
    <phoneticPr fontId="2"/>
  </si>
  <si>
    <t>Abstracts of research papers, Name of accreditation organization</t>
    <phoneticPr fontId="2"/>
  </si>
  <si>
    <t>年度入学 北九州市立大学大学院 国際環境工学研究科（博士前期課程/博士後期課程)入学願書</t>
    <rPh sb="26" eb="28">
      <t>ハカセ</t>
    </rPh>
    <rPh sb="28" eb="30">
      <t>ゼンキ</t>
    </rPh>
    <rPh sb="30" eb="32">
      <t>カテイ</t>
    </rPh>
    <rPh sb="33" eb="35">
      <t>ハカセ</t>
    </rPh>
    <rPh sb="35" eb="37">
      <t>コウキ</t>
    </rPh>
    <rPh sb="37" eb="39">
      <t>カテイ</t>
    </rPh>
    <phoneticPr fontId="2"/>
  </si>
  <si>
    <t>年度入学 北九州市立大学大学院 国際環境工学研究科（博士前期課程/博士後期課程)受験票</t>
    <phoneticPr fontId="2"/>
  </si>
  <si>
    <r>
      <t xml:space="preserve">  </t>
    </r>
    <r>
      <rPr>
        <sz val="12"/>
        <rFont val="Times New Roman"/>
        <family val="1"/>
      </rPr>
      <t xml:space="preserve"> Master's Program / Doctoral Program</t>
    </r>
    <r>
      <rPr>
        <sz val="12"/>
        <rFont val="ＭＳ Ｐ明朝"/>
        <family val="1"/>
        <charset val="128"/>
      </rPr>
      <t>：</t>
    </r>
    <r>
      <rPr>
        <sz val="12"/>
        <rFont val="Times New Roman"/>
        <family val="1"/>
      </rPr>
      <t>Test Admission Card</t>
    </r>
    <phoneticPr fontId="2"/>
  </si>
  <si>
    <r>
      <rPr>
        <sz val="6"/>
        <rFont val="ＭＳ Ｐ明朝"/>
        <family val="1"/>
        <charset val="128"/>
      </rPr>
      <t>（</t>
    </r>
    <r>
      <rPr>
        <sz val="6"/>
        <rFont val="Times New Roman"/>
        <family val="1"/>
      </rPr>
      <t>Do not fill in.</t>
    </r>
    <r>
      <rPr>
        <sz val="6"/>
        <rFont val="ＭＳ Ｐ明朝"/>
        <family val="1"/>
        <charset val="128"/>
      </rPr>
      <t>）</t>
    </r>
    <phoneticPr fontId="2"/>
  </si>
  <si>
    <r>
      <rPr>
        <sz val="11"/>
        <rFont val="ＭＳ 明朝"/>
        <family val="1"/>
        <charset val="128"/>
      </rPr>
      <t>受験番号</t>
    </r>
    <r>
      <rPr>
        <sz val="11"/>
        <rFont val="ＭＳ Ｐ明朝"/>
        <family val="1"/>
        <charset val="128"/>
      </rPr>
      <t xml:space="preserve">
</t>
    </r>
    <r>
      <rPr>
        <sz val="11"/>
        <rFont val="Times New Roman"/>
        <family val="1"/>
      </rPr>
      <t>Examinee No.</t>
    </r>
    <r>
      <rPr>
        <sz val="12"/>
        <rFont val="ＭＳ Ｐ明朝"/>
        <family val="1"/>
        <charset val="128"/>
      </rPr>
      <t/>
    </r>
    <rPh sb="0" eb="2">
      <t>ジュケン</t>
    </rPh>
    <rPh sb="2" eb="4">
      <t>バンゴウ</t>
    </rPh>
    <phoneticPr fontId="2"/>
  </si>
  <si>
    <r>
      <rPr>
        <sz val="11"/>
        <rFont val="ＭＳ 明朝"/>
        <family val="1"/>
        <charset val="128"/>
      </rPr>
      <t>選抜区分</t>
    </r>
    <r>
      <rPr>
        <sz val="11"/>
        <rFont val="ＭＳ Ｐ明朝"/>
        <family val="1"/>
        <charset val="128"/>
      </rPr>
      <t xml:space="preserve">
</t>
    </r>
    <r>
      <rPr>
        <sz val="11"/>
        <rFont val="Times New Roman"/>
        <family val="1"/>
      </rPr>
      <t>Selection Division</t>
    </r>
    <rPh sb="0" eb="2">
      <t>センバツ</t>
    </rPh>
    <rPh sb="2" eb="4">
      <t>クブン</t>
    </rPh>
    <phoneticPr fontId="2"/>
  </si>
  <si>
    <r>
      <rPr>
        <sz val="12"/>
        <rFont val="ＭＳ Ｐ明朝"/>
        <family val="1"/>
        <charset val="128"/>
      </rPr>
      <t>　</t>
    </r>
    <r>
      <rPr>
        <sz val="12"/>
        <rFont val="ＭＳ 明朝"/>
        <family val="1"/>
        <charset val="128"/>
      </rPr>
      <t>外国人留学生特別選考</t>
    </r>
    <r>
      <rPr>
        <sz val="12"/>
        <rFont val="ＭＳ Ｐ明朝"/>
        <family val="1"/>
        <charset val="128"/>
      </rPr>
      <t xml:space="preserve">
</t>
    </r>
    <r>
      <rPr>
        <sz val="12"/>
        <rFont val="Times New Roman"/>
        <family val="1"/>
      </rPr>
      <t>Special Selection for International Scholarship Students</t>
    </r>
    <phoneticPr fontId="2"/>
  </si>
  <si>
    <r>
      <rPr>
        <sz val="9"/>
        <rFont val="ＭＳ 明朝"/>
        <family val="1"/>
        <charset val="128"/>
      </rPr>
      <t>博士前期課程</t>
    </r>
    <r>
      <rPr>
        <sz val="10.5"/>
        <rFont val="ＭＳ Ｐ明朝"/>
        <family val="1"/>
        <charset val="128"/>
      </rPr>
      <t xml:space="preserve">
</t>
    </r>
    <r>
      <rPr>
        <sz val="10.5"/>
        <rFont val="Times New Roman"/>
        <family val="1"/>
      </rPr>
      <t>Master</t>
    </r>
    <rPh sb="0" eb="2">
      <t>ハカセ</t>
    </rPh>
    <rPh sb="2" eb="4">
      <t>ゼンキ</t>
    </rPh>
    <rPh sb="4" eb="6">
      <t>カテイ</t>
    </rPh>
    <phoneticPr fontId="2"/>
  </si>
  <si>
    <r>
      <rPr>
        <sz val="9"/>
        <rFont val="ＭＳ 明朝"/>
        <family val="1"/>
        <charset val="128"/>
      </rPr>
      <t>博士後期課程</t>
    </r>
    <r>
      <rPr>
        <sz val="10.5"/>
        <rFont val="ＭＳ Ｐ明朝"/>
        <family val="1"/>
        <charset val="128"/>
      </rPr>
      <t xml:space="preserve">
</t>
    </r>
    <r>
      <rPr>
        <sz val="10.5"/>
        <rFont val="Century"/>
        <family val="1"/>
      </rPr>
      <t>Doctor</t>
    </r>
    <rPh sb="0" eb="2">
      <t>ハカセ</t>
    </rPh>
    <rPh sb="2" eb="4">
      <t>コウキ</t>
    </rPh>
    <rPh sb="4" eb="6">
      <t>カテイ</t>
    </rPh>
    <phoneticPr fontId="2"/>
  </si>
  <si>
    <r>
      <rPr>
        <sz val="10.5"/>
        <rFont val="ＭＳ 明朝"/>
        <family val="1"/>
        <charset val="128"/>
      </rPr>
      <t>日本語</t>
    </r>
    <r>
      <rPr>
        <sz val="10.5"/>
        <rFont val="ＭＳ Ｐ明朝"/>
        <family val="1"/>
        <charset val="128"/>
      </rPr>
      <t xml:space="preserve">
</t>
    </r>
    <r>
      <rPr>
        <sz val="10.5"/>
        <rFont val="Times New Roman"/>
        <family val="1"/>
      </rPr>
      <t>Japanese</t>
    </r>
    <rPh sb="0" eb="3">
      <t>ニホンゴ</t>
    </rPh>
    <phoneticPr fontId="2"/>
  </si>
  <si>
    <r>
      <rPr>
        <sz val="10.5"/>
        <rFont val="ＭＳ 明朝"/>
        <family val="1"/>
        <charset val="128"/>
      </rPr>
      <t>英語</t>
    </r>
    <r>
      <rPr>
        <sz val="10.5"/>
        <rFont val="ＭＳ Ｐ明朝"/>
        <family val="1"/>
        <charset val="128"/>
      </rPr>
      <t xml:space="preserve">
</t>
    </r>
    <r>
      <rPr>
        <sz val="10.5"/>
        <rFont val="Times New Roman"/>
        <family val="1"/>
      </rPr>
      <t>English</t>
    </r>
    <rPh sb="0" eb="2">
      <t>エイゴ</t>
    </rPh>
    <phoneticPr fontId="2"/>
  </si>
  <si>
    <t>課程</t>
    <rPh sb="0" eb="2">
      <t>カテイ</t>
    </rPh>
    <phoneticPr fontId="2"/>
  </si>
  <si>
    <r>
      <rPr>
        <sz val="11"/>
        <rFont val="ＭＳ Ｐ明朝"/>
        <family val="1"/>
        <charset val="128"/>
      </rPr>
      <t>氏　名</t>
    </r>
    <r>
      <rPr>
        <sz val="12"/>
        <rFont val="ＭＳ Ｐ明朝"/>
        <family val="1"/>
        <charset val="128"/>
      </rPr>
      <t xml:space="preserve">
</t>
    </r>
    <r>
      <rPr>
        <sz val="11"/>
        <rFont val="Times New Roman"/>
        <family val="1"/>
      </rPr>
      <t>Name</t>
    </r>
    <rPh sb="0" eb="1">
      <t>シ</t>
    </rPh>
    <rPh sb="2" eb="3">
      <t>ナ</t>
    </rPh>
    <phoneticPr fontId="2"/>
  </si>
  <si>
    <r>
      <rPr>
        <sz val="11"/>
        <rFont val="ＭＳ 明朝"/>
        <family val="1"/>
        <charset val="128"/>
      </rPr>
      <t>志望専攻・コース名</t>
    </r>
    <r>
      <rPr>
        <sz val="11"/>
        <rFont val="ＭＳ Ｐ明朝"/>
        <family val="1"/>
        <charset val="128"/>
      </rPr>
      <t xml:space="preserve">
</t>
    </r>
    <r>
      <rPr>
        <sz val="11"/>
        <rFont val="Times New Roman"/>
        <family val="1"/>
      </rPr>
      <t>Program</t>
    </r>
    <r>
      <rPr>
        <sz val="11"/>
        <rFont val="ＭＳ Ｐ明朝"/>
        <family val="1"/>
        <charset val="128"/>
      </rPr>
      <t>・</t>
    </r>
    <r>
      <rPr>
        <sz val="11"/>
        <rFont val="Times New Roman"/>
        <family val="1"/>
      </rPr>
      <t>Course</t>
    </r>
    <phoneticPr fontId="2"/>
  </si>
  <si>
    <r>
      <rPr>
        <sz val="10.5"/>
        <rFont val="ＭＳ 明朝"/>
        <family val="1"/>
        <charset val="128"/>
      </rPr>
      <t>4月</t>
    </r>
    <r>
      <rPr>
        <sz val="10.5"/>
        <rFont val="ＭＳ Ｐ明朝"/>
        <family val="1"/>
        <charset val="128"/>
      </rPr>
      <t xml:space="preserve">
</t>
    </r>
    <r>
      <rPr>
        <sz val="10.5"/>
        <rFont val="Times New Roman"/>
        <family val="1"/>
      </rPr>
      <t>April</t>
    </r>
    <rPh sb="1" eb="2">
      <t>ガツ</t>
    </rPh>
    <phoneticPr fontId="2"/>
  </si>
  <si>
    <r>
      <rPr>
        <sz val="10.5"/>
        <rFont val="ＭＳ 明朝"/>
        <family val="1"/>
        <charset val="128"/>
      </rPr>
      <t>10月</t>
    </r>
    <r>
      <rPr>
        <sz val="10.5"/>
        <rFont val="ＭＳ Ｐ明朝"/>
        <family val="1"/>
        <charset val="128"/>
      </rPr>
      <t xml:space="preserve">
</t>
    </r>
    <r>
      <rPr>
        <sz val="10.5"/>
        <rFont val="Times New Roman"/>
        <family val="1"/>
      </rPr>
      <t>October</t>
    </r>
    <rPh sb="2" eb="3">
      <t>ガツ</t>
    </rPh>
    <phoneticPr fontId="2"/>
  </si>
  <si>
    <r>
      <rPr>
        <sz val="10.5"/>
        <rFont val="ＭＳ ゴシック"/>
        <family val="3"/>
        <charset val="128"/>
      </rPr>
      <t>資源化学システムコース</t>
    </r>
    <r>
      <rPr>
        <sz val="10.5"/>
        <rFont val="Times New Roman"/>
        <family val="1"/>
      </rPr>
      <t xml:space="preserve"> / Resources and Chemical Systems</t>
    </r>
    <rPh sb="0" eb="2">
      <t>シゲン</t>
    </rPh>
    <rPh sb="2" eb="4">
      <t>カガク</t>
    </rPh>
    <phoneticPr fontId="2"/>
  </si>
  <si>
    <r>
      <rPr>
        <sz val="10.5"/>
        <rFont val="ＭＳ ゴシック"/>
        <family val="3"/>
        <charset val="128"/>
      </rPr>
      <t>バイオシステムコース</t>
    </r>
    <r>
      <rPr>
        <sz val="10.5"/>
        <rFont val="Century"/>
        <family val="1"/>
      </rPr>
      <t xml:space="preserve"> </t>
    </r>
    <r>
      <rPr>
        <sz val="10.5"/>
        <rFont val="Times New Roman"/>
        <family val="1"/>
      </rPr>
      <t>/ Biosystems</t>
    </r>
    <phoneticPr fontId="2"/>
  </si>
  <si>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2"/>
  </si>
  <si>
    <r>
      <rPr>
        <b/>
        <sz val="10"/>
        <rFont val="ＭＳ Ｐ明朝"/>
        <family val="1"/>
        <charset val="128"/>
      </rPr>
      <t>　＊</t>
    </r>
    <phoneticPr fontId="2"/>
  </si>
  <si>
    <r>
      <rPr>
        <b/>
        <sz val="10"/>
        <rFont val="ＭＳ Ｐ明朝"/>
        <family val="1"/>
        <charset val="128"/>
      </rPr>
      <t>＊</t>
    </r>
    <phoneticPr fontId="2"/>
  </si>
  <si>
    <r>
      <rPr>
        <b/>
        <sz val="10"/>
        <rFont val="ＭＳ Ｐ明朝"/>
        <family val="1"/>
        <charset val="128"/>
      </rPr>
      <t>＊</t>
    </r>
    <r>
      <rPr>
        <b/>
        <u/>
        <sz val="10"/>
        <rFont val="Century"/>
        <family val="1"/>
      </rPr>
      <t/>
    </r>
    <phoneticPr fontId="2"/>
  </si>
  <si>
    <t>面接日時は、志望教員と相談して決めて下さい。</t>
    <rPh sb="0" eb="2">
      <t>メンセツ</t>
    </rPh>
    <rPh sb="2" eb="4">
      <t>ニチジ</t>
    </rPh>
    <rPh sb="6" eb="8">
      <t>シボウ</t>
    </rPh>
    <rPh sb="8" eb="10">
      <t>キョウイン</t>
    </rPh>
    <rPh sb="11" eb="13">
      <t>ソウダン</t>
    </rPh>
    <rPh sb="15" eb="16">
      <t>キ</t>
    </rPh>
    <rPh sb="18" eb="19">
      <t>クダ</t>
    </rPh>
    <phoneticPr fontId="2"/>
  </si>
  <si>
    <t>About the date and time of the interview, please consult with  your professor.</t>
  </si>
  <si>
    <t>この受験票は入学手続に必要ですので、試験終了後も大切に保管してください。</t>
  </si>
  <si>
    <r>
      <rPr>
        <sz val="9"/>
        <rFont val="ＭＳ Ｐ明朝"/>
        <family val="1"/>
        <charset val="128"/>
      </rPr>
      <t>＊【連絡先</t>
    </r>
    <r>
      <rPr>
        <sz val="9"/>
        <rFont val="Times New Roman"/>
        <family val="1"/>
      </rPr>
      <t xml:space="preserve"> /  Contact Information</t>
    </r>
    <r>
      <rPr>
        <sz val="9"/>
        <rFont val="ＭＳ Ｐゴシック"/>
        <family val="3"/>
        <charset val="128"/>
      </rPr>
      <t>】</t>
    </r>
    <r>
      <rPr>
        <sz val="9"/>
        <rFont val="Times New Roman"/>
        <family val="1"/>
      </rPr>
      <t xml:space="preserve">  </t>
    </r>
    <r>
      <rPr>
        <sz val="8"/>
        <rFont val="Century"/>
        <family val="1"/>
      </rPr>
      <t/>
    </r>
    <rPh sb="2" eb="5">
      <t>レンラクサキ</t>
    </rPh>
    <phoneticPr fontId="2"/>
  </si>
  <si>
    <r>
      <t>4</t>
    </r>
    <r>
      <rPr>
        <sz val="10.5"/>
        <rFont val="ＭＳ Ｐ明朝"/>
        <family val="1"/>
        <charset val="128"/>
      </rPr>
      <t xml:space="preserve">月
</t>
    </r>
    <r>
      <rPr>
        <sz val="10.5"/>
        <rFont val="Times New Roman"/>
        <family val="1"/>
      </rPr>
      <t>April</t>
    </r>
    <rPh sb="1" eb="2">
      <t>ガツ</t>
    </rPh>
    <phoneticPr fontId="2"/>
  </si>
  <si>
    <r>
      <t>10</t>
    </r>
    <r>
      <rPr>
        <sz val="10.5"/>
        <rFont val="ＭＳ Ｐ明朝"/>
        <family val="1"/>
        <charset val="128"/>
      </rPr>
      <t xml:space="preserve">月
</t>
    </r>
    <r>
      <rPr>
        <sz val="10.5"/>
        <rFont val="Times New Roman"/>
        <family val="1"/>
      </rPr>
      <t>October</t>
    </r>
    <rPh sb="2" eb="3">
      <t>ガツ</t>
    </rPh>
    <phoneticPr fontId="2"/>
  </si>
  <si>
    <r>
      <rPr>
        <sz val="10"/>
        <rFont val="ＭＳ 明朝"/>
        <family val="1"/>
        <charset val="128"/>
      </rPr>
      <t>博士前期課程</t>
    </r>
    <r>
      <rPr>
        <sz val="10"/>
        <rFont val="ＭＳ Ｐ明朝"/>
        <family val="1"/>
        <charset val="128"/>
      </rPr>
      <t xml:space="preserve">
</t>
    </r>
    <r>
      <rPr>
        <sz val="10"/>
        <rFont val="Times New Roman"/>
        <family val="1"/>
      </rPr>
      <t>Master</t>
    </r>
    <rPh sb="0" eb="2">
      <t>ハカセ</t>
    </rPh>
    <rPh sb="2" eb="4">
      <t>ゼンキ</t>
    </rPh>
    <rPh sb="4" eb="6">
      <t>カテイ</t>
    </rPh>
    <phoneticPr fontId="2"/>
  </si>
  <si>
    <r>
      <rPr>
        <sz val="10"/>
        <rFont val="ＭＳ 明朝"/>
        <family val="1"/>
        <charset val="128"/>
      </rPr>
      <t>博士後期課程</t>
    </r>
    <r>
      <rPr>
        <sz val="10"/>
        <rFont val="ＭＳ Ｐ明朝"/>
        <family val="1"/>
        <charset val="128"/>
      </rPr>
      <t xml:space="preserve">
</t>
    </r>
    <r>
      <rPr>
        <sz val="10"/>
        <rFont val="Times New Roman"/>
        <family val="1"/>
      </rPr>
      <t>Doctor</t>
    </r>
    <rPh sb="0" eb="2">
      <t>ハカセ</t>
    </rPh>
    <rPh sb="2" eb="4">
      <t>コウキ</t>
    </rPh>
    <rPh sb="4" eb="6">
      <t>カテイ</t>
    </rPh>
    <phoneticPr fontId="2"/>
  </si>
  <si>
    <r>
      <rPr>
        <sz val="10.5"/>
        <rFont val="ＭＳ 明朝"/>
        <family val="1"/>
        <charset val="128"/>
      </rPr>
      <t>氏　名</t>
    </r>
    <r>
      <rPr>
        <sz val="10.5"/>
        <rFont val="ＭＳ Ｐ明朝"/>
        <family val="1"/>
        <charset val="128"/>
      </rPr>
      <t xml:space="preserve">
</t>
    </r>
    <r>
      <rPr>
        <sz val="10.5"/>
        <rFont val="Times New Roman"/>
        <family val="1"/>
      </rPr>
      <t>Name</t>
    </r>
    <rPh sb="0" eb="1">
      <t>シ</t>
    </rPh>
    <rPh sb="2" eb="3">
      <t>ナ</t>
    </rPh>
    <phoneticPr fontId="2"/>
  </si>
  <si>
    <r>
      <rPr>
        <sz val="10"/>
        <rFont val="ＭＳ 明朝"/>
        <family val="1"/>
        <charset val="128"/>
      </rPr>
      <t xml:space="preserve">フリガナ </t>
    </r>
    <r>
      <rPr>
        <sz val="10"/>
        <rFont val="Times New Roman"/>
        <family val="1"/>
      </rPr>
      <t>Furigana*</t>
    </r>
    <phoneticPr fontId="2"/>
  </si>
  <si>
    <t>(Do not fill in)</t>
    <phoneticPr fontId="2"/>
  </si>
  <si>
    <t>Examinee No.</t>
    <phoneticPr fontId="2"/>
  </si>
  <si>
    <t>受験番号</t>
    <rPh sb="0" eb="2">
      <t>ジュケン</t>
    </rPh>
    <rPh sb="2" eb="4">
      <t>バンゴウ</t>
    </rPh>
    <phoneticPr fontId="2"/>
  </si>
  <si>
    <r>
      <t>（</t>
    </r>
    <r>
      <rPr>
        <sz val="6"/>
        <rFont val="Times New Roman"/>
        <family val="1"/>
      </rPr>
      <t>Do not fill in.</t>
    </r>
    <r>
      <rPr>
        <sz val="6"/>
        <rFont val="ＭＳ Ｐ明朝"/>
        <family val="1"/>
        <charset val="128"/>
      </rPr>
      <t>）</t>
    </r>
    <phoneticPr fontId="2"/>
  </si>
  <si>
    <t xml:space="preserve">○
</t>
    <phoneticPr fontId="2"/>
  </si>
  <si>
    <r>
      <rPr>
        <sz val="11"/>
        <rFont val="ＭＳ 明朝"/>
        <family val="1"/>
        <charset val="128"/>
      </rPr>
      <t>受験時使用言語</t>
    </r>
    <r>
      <rPr>
        <sz val="11"/>
        <rFont val="ＭＳ Ｐ明朝"/>
        <family val="1"/>
        <charset val="128"/>
      </rPr>
      <t xml:space="preserve">
</t>
    </r>
    <r>
      <rPr>
        <sz val="9"/>
        <rFont val="Times New Roman"/>
        <family val="1"/>
      </rPr>
      <t>Language used for the test</t>
    </r>
    <rPh sb="0" eb="2">
      <t>ジュケン</t>
    </rPh>
    <rPh sb="2" eb="3">
      <t>ジ</t>
    </rPh>
    <rPh sb="3" eb="5">
      <t>シヨウ</t>
    </rPh>
    <rPh sb="5" eb="7">
      <t>ゲンゴ</t>
    </rPh>
    <phoneticPr fontId="2"/>
  </si>
  <si>
    <r>
      <rPr>
        <sz val="10"/>
        <rFont val="ＭＳ 明朝"/>
        <family val="1"/>
        <charset val="128"/>
      </rPr>
      <t>課程・入学時期</t>
    </r>
    <r>
      <rPr>
        <sz val="11"/>
        <rFont val="ＭＳ 明朝"/>
        <family val="1"/>
        <charset val="128"/>
      </rPr>
      <t xml:space="preserve">
</t>
    </r>
    <r>
      <rPr>
        <sz val="8"/>
        <rFont val="Times New Roman"/>
        <family val="1"/>
      </rPr>
      <t>Course</t>
    </r>
    <r>
      <rPr>
        <sz val="8"/>
        <rFont val="ＭＳ 明朝"/>
        <family val="1"/>
        <charset val="128"/>
      </rPr>
      <t>・</t>
    </r>
    <r>
      <rPr>
        <sz val="8"/>
        <rFont val="Times New Roman"/>
        <family val="1"/>
      </rPr>
      <t>Enrollment Period</t>
    </r>
    <rPh sb="0" eb="2">
      <t>カテイ</t>
    </rPh>
    <rPh sb="3" eb="5">
      <t>ニュウガク</t>
    </rPh>
    <rPh sb="5" eb="7">
      <t>ジキ</t>
    </rPh>
    <phoneticPr fontId="2"/>
  </si>
  <si>
    <r>
      <rPr>
        <b/>
        <sz val="11"/>
        <rFont val="ＭＳ 明朝"/>
        <family val="1"/>
        <charset val="128"/>
      </rPr>
      <t>緊急連絡先</t>
    </r>
    <r>
      <rPr>
        <b/>
        <sz val="11"/>
        <rFont val="Times New Roman"/>
        <family val="1"/>
      </rPr>
      <t xml:space="preserve"> / Emergency Contact</t>
    </r>
    <r>
      <rPr>
        <b/>
        <sz val="11"/>
        <rFont val="ＭＳ Ｐ明朝"/>
        <family val="1"/>
        <charset val="128"/>
      </rPr>
      <t/>
    </r>
    <phoneticPr fontId="2"/>
  </si>
  <si>
    <r>
      <t xml:space="preserve">課程・入学時期
</t>
    </r>
    <r>
      <rPr>
        <sz val="9"/>
        <rFont val="Times New Roman"/>
        <family val="1"/>
      </rPr>
      <t>Course</t>
    </r>
    <r>
      <rPr>
        <sz val="9"/>
        <rFont val="ＭＳ 明朝"/>
        <family val="1"/>
        <charset val="128"/>
      </rPr>
      <t>・</t>
    </r>
    <r>
      <rPr>
        <sz val="9"/>
        <rFont val="Times New Roman"/>
        <family val="1"/>
      </rPr>
      <t>Enrollment Period</t>
    </r>
    <rPh sb="0" eb="2">
      <t>カテイ</t>
    </rPh>
    <rPh sb="3" eb="5">
      <t>ニュウガク</t>
    </rPh>
    <rPh sb="5" eb="7">
      <t>ジキ</t>
    </rPh>
    <phoneticPr fontId="2"/>
  </si>
  <si>
    <t>Program</t>
    <phoneticPr fontId="2"/>
  </si>
  <si>
    <t>The University of Kitakyushu, Administrative Office, Academic Service Department, Entrance Examinations Division
E-Mail: nyushi@kitakyu-u.ac.jp          TEL:+81-93-695-3340</t>
    <phoneticPr fontId="2"/>
  </si>
  <si>
    <t>北九州市立大学 事務局 学務課 入学試験係　TEL: 093-695-3340</t>
    <phoneticPr fontId="2"/>
  </si>
  <si>
    <t>Keep this Card after the examination for the Admission Procedure.</t>
    <phoneticPr fontId="2"/>
  </si>
  <si>
    <r>
      <rPr>
        <b/>
        <sz val="11"/>
        <rFont val="ＭＳ 明朝"/>
        <family val="1"/>
        <charset val="128"/>
      </rPr>
      <t>住所・連絡先</t>
    </r>
    <r>
      <rPr>
        <b/>
        <sz val="11"/>
        <rFont val="Century"/>
        <family val="1"/>
      </rPr>
      <t xml:space="preserve"> / Contact </t>
    </r>
    <r>
      <rPr>
        <b/>
        <sz val="8"/>
        <rFont val="MS UI Gothic"/>
        <family val="1"/>
        <charset val="1"/>
      </rPr>
      <t>※</t>
    </r>
    <r>
      <rPr>
        <b/>
        <sz val="8"/>
        <rFont val="Century"/>
        <family val="1"/>
      </rPr>
      <t>(</t>
    </r>
    <r>
      <rPr>
        <b/>
        <sz val="8"/>
        <rFont val="ＭＳ Ｐ明朝"/>
        <family val="1"/>
        <charset val="128"/>
      </rPr>
      <t>書類は全てこの住所に送付されます。送付先が異なる場合は必ずお知らせください。</t>
    </r>
    <r>
      <rPr>
        <b/>
        <sz val="8"/>
        <rFont val="Century"/>
        <family val="1"/>
      </rPr>
      <t>All documents should be sent to this address. If there are any changes please inform us.)</t>
    </r>
    <phoneticPr fontId="2"/>
  </si>
  <si>
    <r>
      <rPr>
        <b/>
        <sz val="10"/>
        <rFont val="ＭＳ 明朝"/>
        <family val="1"/>
        <charset val="128"/>
      </rPr>
      <t>太枠内のみ記入してください。</t>
    </r>
    <r>
      <rPr>
        <b/>
        <sz val="10"/>
        <rFont val="Times New Roman"/>
        <family val="1"/>
      </rPr>
      <t>/ Fill in the information in the bold-framed area only.</t>
    </r>
    <phoneticPr fontId="2"/>
  </si>
  <si>
    <t>Form 3</t>
    <phoneticPr fontId="2"/>
  </si>
  <si>
    <r>
      <t>*写真票/</t>
    </r>
    <r>
      <rPr>
        <sz val="10"/>
        <rFont val="Times New Roman"/>
        <family val="1"/>
      </rPr>
      <t>Photograph Card</t>
    </r>
    <rPh sb="1" eb="3">
      <t>シャシン</t>
    </rPh>
    <rPh sb="3" eb="4">
      <t>ヒョウ</t>
    </rPh>
    <phoneticPr fontId="2"/>
  </si>
  <si>
    <r>
      <rPr>
        <sz val="11"/>
        <rFont val="ＭＳ Ｐ明朝"/>
        <family val="1"/>
        <charset val="128"/>
      </rPr>
      <t>写真票</t>
    </r>
    <r>
      <rPr>
        <sz val="11"/>
        <rFont val="Century"/>
        <family val="1"/>
      </rPr>
      <t xml:space="preserve"> / Photograph Card</t>
    </r>
    <rPh sb="0" eb="2">
      <t>シャシン</t>
    </rPh>
    <rPh sb="2" eb="3">
      <t>ヒョウ</t>
    </rPh>
    <phoneticPr fontId="2"/>
  </si>
  <si>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Century"/>
        <family val="1"/>
      </rPr>
      <t>4cm</t>
    </r>
    <r>
      <rPr>
        <sz val="10"/>
        <rFont val="ＭＳ Ｐ明朝"/>
        <family val="1"/>
        <charset val="128"/>
      </rPr>
      <t>×横</t>
    </r>
    <r>
      <rPr>
        <sz val="10"/>
        <rFont val="Century"/>
        <family val="1"/>
      </rPr>
      <t xml:space="preserve">3cm
   Length 4 cm, Width 3 cm
</t>
    </r>
    <rPh sb="3" eb="4">
      <t>タテ</t>
    </rPh>
    <rPh sb="8" eb="9">
      <t>ヨコ</t>
    </rPh>
    <phoneticPr fontId="2"/>
  </si>
  <si>
    <r>
      <rPr>
        <sz val="10"/>
        <rFont val="ＭＳ Ｐ明朝"/>
        <family val="1"/>
        <charset val="128"/>
      </rPr>
      <t xml:space="preserve">志望専攻名
</t>
    </r>
    <r>
      <rPr>
        <sz val="10"/>
        <rFont val="Century"/>
        <family val="1"/>
      </rPr>
      <t>Program</t>
    </r>
    <r>
      <rPr>
        <sz val="11"/>
        <rFont val="HGPｺﾞｼｯｸM"/>
        <family val="3"/>
        <charset val="128"/>
      </rPr>
      <t/>
    </r>
    <rPh sb="0" eb="2">
      <t>シボウ</t>
    </rPh>
    <rPh sb="2" eb="4">
      <t>センコウ</t>
    </rPh>
    <rPh sb="4" eb="5">
      <t>メイ</t>
    </rPh>
    <phoneticPr fontId="2"/>
  </si>
  <si>
    <r>
      <rPr>
        <sz val="10"/>
        <rFont val="ＭＳ Ｐ明朝"/>
        <family val="1"/>
        <charset val="128"/>
      </rPr>
      <t xml:space="preserve">・上半身、無帽、背景なし、正面向き
</t>
    </r>
    <r>
      <rPr>
        <sz val="10"/>
        <rFont val="Century"/>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2"/>
  </si>
  <si>
    <r>
      <rPr>
        <sz val="10"/>
        <rFont val="ＭＳ Ｐ明朝"/>
        <family val="1"/>
        <charset val="128"/>
      </rPr>
      <t>コース名</t>
    </r>
    <r>
      <rPr>
        <sz val="10"/>
        <rFont val="MS P明朝"/>
        <family val="3"/>
        <charset val="128"/>
      </rPr>
      <t xml:space="preserve">
</t>
    </r>
    <r>
      <rPr>
        <sz val="10"/>
        <rFont val="Times New Roman"/>
        <family val="1"/>
      </rPr>
      <t>Course</t>
    </r>
    <rPh sb="3" eb="4">
      <t>メイ</t>
    </rPh>
    <phoneticPr fontId="2"/>
  </si>
  <si>
    <t>・最近3ヶ月以内に撮影されたもの</t>
    <rPh sb="1" eb="3">
      <t>サイキン</t>
    </rPh>
    <rPh sb="5" eb="6">
      <t>ゲツ</t>
    </rPh>
    <rPh sb="6" eb="8">
      <t>イナイ</t>
    </rPh>
    <rPh sb="9" eb="11">
      <t>サツエイ</t>
    </rPh>
    <phoneticPr fontId="2"/>
  </si>
  <si>
    <t xml:space="preserve">  Taken within three months</t>
    <phoneticPr fontId="2"/>
  </si>
  <si>
    <t>・写真の裏に氏名を記入し全面にのりづけ</t>
    <rPh sb="1" eb="3">
      <t>シャシン</t>
    </rPh>
    <rPh sb="4" eb="5">
      <t>ウラ</t>
    </rPh>
    <rPh sb="6" eb="8">
      <t>シメイ</t>
    </rPh>
    <rPh sb="9" eb="11">
      <t>キニュウ</t>
    </rPh>
    <rPh sb="12" eb="14">
      <t>ゼンメン</t>
    </rPh>
    <phoneticPr fontId="2"/>
  </si>
  <si>
    <r>
      <rPr>
        <sz val="10"/>
        <rFont val="ＭＳ Ｐ明朝"/>
        <family val="1"/>
        <charset val="128"/>
      </rPr>
      <t>　</t>
    </r>
    <r>
      <rPr>
        <sz val="10"/>
        <rFont val="Century"/>
        <family val="1"/>
      </rPr>
      <t xml:space="preserve">Write your name on back of the </t>
    </r>
    <r>
      <rPr>
        <sz val="10"/>
        <rFont val="Century"/>
        <family val="1"/>
        <charset val="128"/>
      </rPr>
      <t>photograph</t>
    </r>
    <phoneticPr fontId="2"/>
  </si>
  <si>
    <t xml:space="preserve">  and glue it onto Form3.</t>
    <phoneticPr fontId="2"/>
  </si>
  <si>
    <r>
      <rPr>
        <b/>
        <sz val="10"/>
        <rFont val="ＭＳ Ｐ明朝"/>
        <family val="1"/>
        <charset val="128"/>
      </rPr>
      <t xml:space="preserve">受験番号
</t>
    </r>
    <r>
      <rPr>
        <b/>
        <sz val="10"/>
        <rFont val="Times New Roman"/>
        <family val="1"/>
      </rPr>
      <t>Examinee  No.</t>
    </r>
    <r>
      <rPr>
        <b/>
        <sz val="9"/>
        <rFont val="ＭＳ Ｐ明朝"/>
        <family val="1"/>
        <charset val="128"/>
      </rPr>
      <t/>
    </r>
    <rPh sb="0" eb="2">
      <t>ジュケン</t>
    </rPh>
    <rPh sb="2" eb="4">
      <t>バンゴウ</t>
    </rPh>
    <phoneticPr fontId="2"/>
  </si>
  <si>
    <r>
      <rPr>
        <sz val="6"/>
        <rFont val="ＭＳ Ｐ明朝"/>
        <family val="1"/>
        <charset val="128"/>
      </rPr>
      <t>（</t>
    </r>
    <r>
      <rPr>
        <sz val="6"/>
        <rFont val="Century"/>
        <family val="1"/>
      </rPr>
      <t>Do not fill in.</t>
    </r>
    <r>
      <rPr>
        <sz val="6"/>
        <rFont val="ＭＳ Ｐ明朝"/>
        <family val="1"/>
        <charset val="128"/>
      </rPr>
      <t>）</t>
    </r>
    <phoneticPr fontId="2"/>
  </si>
  <si>
    <t>歳</t>
    <rPh sb="0" eb="1">
      <t>サイ</t>
    </rPh>
    <phoneticPr fontId="2"/>
  </si>
  <si>
    <r>
      <rPr>
        <sz val="10"/>
        <rFont val="ＭＳ 明朝"/>
        <family val="1"/>
        <charset val="128"/>
      </rPr>
      <t>氏　名</t>
    </r>
    <r>
      <rPr>
        <sz val="10"/>
        <rFont val="Century"/>
        <family val="1"/>
      </rPr>
      <t xml:space="preserve">
</t>
    </r>
    <r>
      <rPr>
        <sz val="10"/>
        <rFont val="Times New Roman"/>
        <family val="1"/>
      </rPr>
      <t>Name</t>
    </r>
    <rPh sb="0" eb="1">
      <t>シ</t>
    </rPh>
    <rPh sb="2" eb="3">
      <t>ナ</t>
    </rPh>
    <phoneticPr fontId="2"/>
  </si>
  <si>
    <r>
      <rPr>
        <sz val="10.5"/>
        <rFont val="ＭＳ 明朝"/>
        <family val="1"/>
        <charset val="128"/>
      </rPr>
      <t>住所</t>
    </r>
    <r>
      <rPr>
        <sz val="10.5"/>
        <rFont val="ＭＳ Ｐ明朝"/>
        <family val="1"/>
        <charset val="128"/>
      </rPr>
      <t xml:space="preserve">
</t>
    </r>
    <r>
      <rPr>
        <sz val="10"/>
        <rFont val="Times New Roman"/>
        <family val="1"/>
      </rPr>
      <t>Address</t>
    </r>
    <rPh sb="0" eb="2">
      <t>ジュウショ</t>
    </rPh>
    <phoneticPr fontId="2"/>
  </si>
  <si>
    <t xml:space="preserve"> </t>
  </si>
  <si>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2"/>
  </si>
  <si>
    <r>
      <rPr>
        <sz val="10"/>
        <rFont val="ＭＳ 明朝"/>
        <family val="1"/>
        <charset val="128"/>
      </rPr>
      <t>受験時使用言語を選択すること</t>
    </r>
    <r>
      <rPr>
        <sz val="10"/>
        <rFont val="ＭＳ Ｐ明朝"/>
        <family val="1"/>
        <charset val="128"/>
      </rPr>
      <t>　</t>
    </r>
    <r>
      <rPr>
        <sz val="10"/>
        <rFont val="Century"/>
        <family val="1"/>
      </rPr>
      <t>Select a language used for the test.</t>
    </r>
    <rPh sb="8" eb="10">
      <t>センタク</t>
    </rPh>
    <phoneticPr fontId="2"/>
  </si>
  <si>
    <r>
      <t>≪注意　</t>
    </r>
    <r>
      <rPr>
        <sz val="10.5"/>
        <rFont val="Times New Roman"/>
        <family val="1"/>
      </rPr>
      <t>Notice</t>
    </r>
    <r>
      <rPr>
        <sz val="10.5"/>
        <rFont val="ＭＳ Ｐ明朝"/>
        <family val="1"/>
        <charset val="128"/>
      </rPr>
      <t>≫　</t>
    </r>
    <rPh sb="1" eb="3">
      <t>チュウイ</t>
    </rPh>
    <phoneticPr fontId="2"/>
  </si>
  <si>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2"/>
  </si>
  <si>
    <t>State the "Research area you would like to study" and "Name of the research and education staff" in the faculty by whom you would like to be instructed after enrollment".
You must contact the faculty member you would like to have as your research supervisor before applying.</t>
    <phoneticPr fontId="2"/>
  </si>
  <si>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2"/>
  </si>
  <si>
    <r>
      <rPr>
        <sz val="10.5"/>
        <rFont val="ＭＳ Ｐ明朝"/>
        <family val="1"/>
        <charset val="128"/>
      </rPr>
      <t xml:space="preserve">希望する研究指導教員名
</t>
    </r>
    <r>
      <rPr>
        <sz val="10.5"/>
        <rFont val="Times New Roman"/>
        <family val="1"/>
      </rPr>
      <t>Name of the research and education staff</t>
    </r>
    <phoneticPr fontId="2"/>
  </si>
  <si>
    <r>
      <rPr>
        <sz val="10.5"/>
        <rFont val="ＭＳ Ｐ明朝"/>
        <family val="1"/>
        <charset val="128"/>
      </rPr>
      <t>大学または大学院等で専攻した分野について記入しするこ</t>
    </r>
    <r>
      <rPr>
        <sz val="10.5"/>
        <rFont val="ＭＳ 明朝"/>
        <family val="1"/>
        <charset val="128"/>
      </rPr>
      <t>と。</t>
    </r>
    <r>
      <rPr>
        <sz val="10.5"/>
        <rFont val="ＭＳ Ｐ明朝"/>
        <family val="1"/>
        <charset val="128"/>
      </rPr>
      <t xml:space="preserve">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2"/>
  </si>
  <si>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2"/>
  </si>
  <si>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2"/>
  </si>
  <si>
    <r>
      <rPr>
        <sz val="10.5"/>
        <rFont val="ＭＳ Ｐ明朝"/>
        <family val="1"/>
        <charset val="128"/>
      </rPr>
      <t xml:space="preserve">別紙にて入学希望理由書を作成し、提出すること。
Ａ４　１枚程度、様式自由。　必ず志望専攻・コース名を記入すること。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2"/>
  </si>
  <si>
    <r>
      <rPr>
        <sz val="10"/>
        <rFont val="ＭＳ Ｐ明朝"/>
        <family val="1"/>
        <charset val="128"/>
      </rPr>
      <t>志望専攻</t>
    </r>
    <r>
      <rPr>
        <sz val="10"/>
        <rFont val="Times New Roman"/>
        <family val="1"/>
      </rPr>
      <t xml:space="preserve"> / Program</t>
    </r>
    <phoneticPr fontId="2"/>
  </si>
  <si>
    <r>
      <t>コース名</t>
    </r>
    <r>
      <rPr>
        <sz val="10"/>
        <rFont val="Times New Roman"/>
        <family val="1"/>
      </rPr>
      <t xml:space="preserve"> / Course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</si>
</sst>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10"/>
      <name val="ＭＳ Ｐゴシック"/>
      <family val="3"/>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13"/>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13.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vertAlign val="superscript"/>
      <sz val="10"/>
      <name val="Times New Roman"/>
      <family val="1"/>
    </font>
    <font>
      <vertAlign val="superscript"/>
      <sz val="10"/>
      <name val="ＭＳ Ｐ明朝"/>
      <family val="1"/>
      <charset val="128"/>
    </font>
    <font>
      <vertAlign val="superscript"/>
      <sz val="10"/>
      <name val="ＭＳ 明朝"/>
      <family val="1"/>
      <charset val="128"/>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sz val="10"/>
      <name val="ＭＳ 明朝"/>
      <family val="1"/>
      <charset val="128"/>
    </font>
    <font>
      <sz val="8"/>
      <name val="ＭＳ 明朝"/>
      <family val="1"/>
      <charset val="128"/>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b/>
      <sz val="11"/>
      <name val="Century"/>
      <family val="1"/>
      <charset val="128"/>
    </font>
    <font>
      <b/>
      <sz val="9"/>
      <color indexed="81"/>
      <name val="MS P ゴシック"/>
      <family val="3"/>
      <charset val="128"/>
    </font>
    <font>
      <b/>
      <sz val="9"/>
      <color indexed="81"/>
      <name val="Times New Roman"/>
      <family val="1"/>
    </font>
    <font>
      <b/>
      <sz val="9"/>
      <color indexed="81"/>
      <name val="Time "/>
      <family val="2"/>
    </font>
    <font>
      <b/>
      <sz val="8"/>
      <name val="MS UI Gothic"/>
      <family val="1"/>
      <charset val="1"/>
    </font>
    <font>
      <b/>
      <sz val="8"/>
      <name val="Century"/>
      <family val="1"/>
    </font>
    <font>
      <b/>
      <sz val="8"/>
      <name val="ＭＳ Ｐ明朝"/>
      <family val="1"/>
      <charset val="128"/>
    </font>
    <font>
      <b/>
      <sz val="10"/>
      <name val="Times New Roman"/>
      <family val="1"/>
      <charset val="128"/>
    </font>
    <font>
      <sz val="11"/>
      <name val="Century"/>
      <family val="1"/>
      <charset val="128"/>
    </font>
    <font>
      <sz val="11"/>
      <name val="HGPｺﾞｼｯｸM"/>
      <family val="3"/>
      <charset val="128"/>
    </font>
    <font>
      <sz val="10"/>
      <name val="Century"/>
      <family val="1"/>
      <charset val="128"/>
    </font>
    <font>
      <sz val="10"/>
      <name val="MS P明朝"/>
      <family val="3"/>
      <charset val="128"/>
    </font>
    <font>
      <b/>
      <sz val="9"/>
      <name val="ＭＳ Ｐ明朝"/>
      <family val="1"/>
      <charset val="128"/>
    </font>
    <font>
      <sz val="10.5"/>
      <color theme="0"/>
      <name val="ＭＳ Ｐ明朝"/>
      <family val="1"/>
      <charset val="128"/>
    </font>
    <font>
      <sz val="10.5"/>
      <name val="Century"/>
      <family val="1"/>
      <charset val="128"/>
    </font>
    <font>
      <sz val="12"/>
      <name val="Century"/>
      <family val="1"/>
      <charset val="128"/>
    </font>
    <font>
      <sz val="14"/>
      <color theme="0"/>
      <name val="ＭＳ Ｐ明朝"/>
      <family val="1"/>
      <charset val="128"/>
    </font>
    <font>
      <sz val="11"/>
      <color theme="0"/>
      <name val="ＭＳ Ｐ明朝"/>
      <family val="1"/>
      <charset val="128"/>
    </font>
    <font>
      <sz val="10.5"/>
      <color theme="0"/>
      <name val="Century"/>
      <family val="1"/>
    </font>
    <font>
      <sz val="10.5"/>
      <name val="Times New Roman"/>
      <family val="1"/>
      <charset val="128"/>
    </font>
  </fonts>
  <fills count="3">
    <fill>
      <patternFill patternType="none"/>
    </fill>
    <fill>
      <patternFill patternType="gray125"/>
    </fill>
    <fill>
      <patternFill patternType="solid">
        <fgColor indexed="22"/>
        <bgColor indexed="64"/>
      </patternFill>
    </fill>
  </fills>
  <borders count="113">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cellStyleXfs>
  <cellXfs count="619">
    <xf numFmtId="0" fontId="0" fillId="0" borderId="0" xfId="0"/>
    <xf numFmtId="0" fontId="3" fillId="0" borderId="0" xfId="0" applyFont="1"/>
    <xf numFmtId="0" fontId="3" fillId="0" borderId="0" xfId="0" applyFont="1" applyAlignment="1">
      <alignment vertical="center"/>
    </xf>
    <xf numFmtId="0" fontId="1" fillId="0" borderId="0" xfId="0" applyFont="1" applyAlignment="1">
      <alignment vertical="center"/>
    </xf>
    <xf numFmtId="0" fontId="8"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9" fillId="0" borderId="1" xfId="0" applyFont="1" applyBorder="1" applyAlignment="1">
      <alignment horizontal="center" vertical="center"/>
    </xf>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6" fillId="0" borderId="10"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20" xfId="0" applyFont="1" applyBorder="1" applyAlignment="1">
      <alignment horizontal="center" vertical="center"/>
    </xf>
    <xf numFmtId="0" fontId="19" fillId="0" borderId="22" xfId="0" applyFont="1" applyBorder="1" applyAlignment="1">
      <alignment vertical="center"/>
    </xf>
    <xf numFmtId="0" fontId="14" fillId="0" borderId="0" xfId="0" applyFont="1" applyAlignment="1">
      <alignment vertical="center"/>
    </xf>
    <xf numFmtId="0" fontId="15" fillId="0" borderId="0" xfId="0" applyFont="1" applyAlignment="1">
      <alignment vertical="center" wrapText="1"/>
    </xf>
    <xf numFmtId="0" fontId="28" fillId="0" borderId="0" xfId="0" applyFont="1" applyAlignment="1">
      <alignment vertical="center"/>
    </xf>
    <xf numFmtId="0" fontId="10" fillId="0" borderId="0" xfId="0" applyFont="1" applyAlignment="1">
      <alignment vertical="center" wrapText="1"/>
    </xf>
    <xf numFmtId="0" fontId="29" fillId="0" borderId="0" xfId="0" applyFont="1" applyAlignment="1">
      <alignment horizontal="left" vertical="center"/>
    </xf>
    <xf numFmtId="0" fontId="25" fillId="0" borderId="0" xfId="0" applyFont="1" applyAlignment="1">
      <alignment vertical="center"/>
    </xf>
    <xf numFmtId="0" fontId="18" fillId="0" borderId="0" xfId="0" applyFont="1" applyAlignment="1">
      <alignment horizontal="left" vertical="center"/>
    </xf>
    <xf numFmtId="0" fontId="25" fillId="0" borderId="0" xfId="0" applyFont="1" applyAlignment="1">
      <alignment horizontal="left" vertical="center"/>
    </xf>
    <xf numFmtId="0" fontId="18" fillId="0" borderId="0" xfId="0" applyFont="1" applyAlignment="1">
      <alignment horizontal="center" vertical="center"/>
    </xf>
    <xf numFmtId="0" fontId="30"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9" fillId="0" borderId="0" xfId="0" applyFont="1" applyAlignment="1">
      <alignment vertical="center"/>
    </xf>
    <xf numFmtId="0" fontId="3" fillId="0" borderId="0" xfId="0" applyFont="1" applyAlignment="1">
      <alignment vertical="center" wrapText="1"/>
    </xf>
    <xf numFmtId="0" fontId="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9" xfId="0" applyFont="1" applyBorder="1" applyAlignment="1">
      <alignment horizontal="center" vertical="center"/>
    </xf>
    <xf numFmtId="0" fontId="19" fillId="0" borderId="68" xfId="0" applyFont="1" applyBorder="1" applyAlignment="1">
      <alignment horizontal="center" vertical="center"/>
    </xf>
    <xf numFmtId="0" fontId="19" fillId="0" borderId="45" xfId="0" applyFont="1" applyBorder="1" applyAlignment="1">
      <alignment horizontal="center" vertical="center"/>
    </xf>
    <xf numFmtId="0" fontId="19" fillId="0" borderId="59" xfId="0" applyFont="1" applyBorder="1" applyAlignment="1">
      <alignment horizontal="center" vertical="center"/>
    </xf>
    <xf numFmtId="0" fontId="9" fillId="0" borderId="33" xfId="0" applyFont="1" applyBorder="1" applyAlignment="1">
      <alignment horizontal="right" vertical="center"/>
    </xf>
    <xf numFmtId="0" fontId="9" fillId="0" borderId="31" xfId="0" applyFont="1" applyBorder="1" applyAlignment="1">
      <alignment horizontal="right" vertical="center"/>
    </xf>
    <xf numFmtId="0" fontId="9" fillId="0" borderId="48" xfId="0" applyFont="1" applyBorder="1" applyAlignment="1">
      <alignment horizontal="right" vertical="center"/>
    </xf>
    <xf numFmtId="0" fontId="9" fillId="0" borderId="24" xfId="0" applyFont="1" applyBorder="1" applyAlignment="1">
      <alignment horizontal="right" vertical="center"/>
    </xf>
    <xf numFmtId="0" fontId="21" fillId="0" borderId="0" xfId="0" applyFont="1" applyAlignment="1">
      <alignment vertical="center"/>
    </xf>
    <xf numFmtId="0" fontId="3" fillId="0" borderId="22" xfId="0" applyFont="1" applyBorder="1" applyAlignment="1">
      <alignmen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9" fillId="0" borderId="13" xfId="0" applyFont="1" applyBorder="1" applyAlignment="1">
      <alignment vertical="center"/>
    </xf>
    <xf numFmtId="0" fontId="19" fillId="0" borderId="57" xfId="0" applyFont="1" applyBorder="1" applyAlignment="1">
      <alignment horizontal="center" vertical="center"/>
    </xf>
    <xf numFmtId="0" fontId="19" fillId="0" borderId="0" xfId="0" applyFont="1" applyAlignment="1">
      <alignment horizontal="left" vertical="center" wrapText="1"/>
    </xf>
    <xf numFmtId="0" fontId="36" fillId="0" borderId="0" xfId="0" applyFont="1" applyAlignment="1">
      <alignment vertical="center"/>
    </xf>
    <xf numFmtId="0" fontId="43" fillId="0" borderId="16" xfId="0" applyFont="1" applyBorder="1" applyAlignment="1">
      <alignment horizontal="center" wrapText="1"/>
    </xf>
    <xf numFmtId="0" fontId="43" fillId="0" borderId="16" xfId="0" applyFont="1" applyBorder="1" applyAlignment="1">
      <alignment horizontal="left"/>
    </xf>
    <xf numFmtId="0" fontId="43" fillId="0" borderId="0" xfId="0" applyFont="1" applyAlignment="1">
      <alignment horizontal="left"/>
    </xf>
    <xf numFmtId="0" fontId="4" fillId="0" borderId="0" xfId="0" applyFont="1" applyAlignment="1">
      <alignment vertical="center"/>
    </xf>
    <xf numFmtId="0" fontId="19" fillId="0" borderId="0" xfId="0" applyFont="1" applyAlignment="1">
      <alignment vertical="center" wrapText="1"/>
    </xf>
    <xf numFmtId="0" fontId="19" fillId="0" borderId="8" xfId="0" applyFont="1" applyBorder="1" applyAlignment="1">
      <alignment vertical="center" wrapText="1"/>
    </xf>
    <xf numFmtId="0" fontId="45" fillId="0" borderId="5" xfId="0" applyFont="1" applyBorder="1" applyAlignment="1">
      <alignment horizontal="left" vertical="center" wrapText="1"/>
    </xf>
    <xf numFmtId="0" fontId="40" fillId="0" borderId="0" xfId="0" applyFont="1" applyAlignment="1">
      <alignment horizontal="left" vertical="top"/>
    </xf>
    <xf numFmtId="0" fontId="40" fillId="0" borderId="0" xfId="0" applyFont="1" applyAlignment="1">
      <alignment vertical="top"/>
    </xf>
    <xf numFmtId="0" fontId="40" fillId="0" borderId="0" xfId="0" applyFont="1" applyAlignment="1">
      <alignment horizontal="left" vertical="center"/>
    </xf>
    <xf numFmtId="0" fontId="3" fillId="0" borderId="10" xfId="0" applyFont="1" applyBorder="1" applyAlignment="1">
      <alignment vertical="center"/>
    </xf>
    <xf numFmtId="0" fontId="18" fillId="0" borderId="10" xfId="0" applyFont="1" applyBorder="1" applyAlignment="1">
      <alignment vertical="center"/>
    </xf>
    <xf numFmtId="0" fontId="16" fillId="0" borderId="0" xfId="0" applyFont="1" applyAlignment="1">
      <alignment horizontal="center"/>
    </xf>
    <xf numFmtId="0" fontId="21" fillId="0" borderId="87" xfId="0" applyFont="1" applyBorder="1" applyAlignment="1">
      <alignment horizontal="center" vertical="center" wrapText="1"/>
    </xf>
    <xf numFmtId="0" fontId="21" fillId="0" borderId="88" xfId="0" applyFont="1" applyBorder="1" applyAlignment="1">
      <alignment horizontal="center" wrapText="1"/>
    </xf>
    <xf numFmtId="0" fontId="21" fillId="0" borderId="89" xfId="0" applyFont="1" applyBorder="1" applyAlignment="1">
      <alignment horizontal="center" vertical="center" wrapText="1"/>
    </xf>
    <xf numFmtId="0" fontId="21" fillId="0" borderId="90" xfId="0" applyFont="1" applyBorder="1" applyAlignment="1">
      <alignment horizontal="center" wrapText="1"/>
    </xf>
    <xf numFmtId="0" fontId="19" fillId="0" borderId="18" xfId="0" applyFont="1" applyBorder="1" applyAlignment="1">
      <alignment horizontal="center" vertical="top" wrapText="1"/>
    </xf>
    <xf numFmtId="0" fontId="19" fillId="0" borderId="5" xfId="0" applyFont="1" applyBorder="1" applyAlignment="1">
      <alignment horizontal="center" vertical="top"/>
    </xf>
    <xf numFmtId="0" fontId="19" fillId="0" borderId="36" xfId="0" applyFont="1" applyBorder="1" applyAlignment="1">
      <alignment horizontal="center" vertical="top"/>
    </xf>
    <xf numFmtId="0" fontId="19" fillId="0" borderId="12" xfId="0" applyFont="1" applyBorder="1" applyAlignment="1">
      <alignment vertical="center" wrapText="1"/>
    </xf>
    <xf numFmtId="0" fontId="3" fillId="0" borderId="26" xfId="0" applyFont="1" applyBorder="1" applyAlignment="1">
      <alignment vertical="center"/>
    </xf>
    <xf numFmtId="0" fontId="3" fillId="0" borderId="21" xfId="0" applyFont="1" applyBorder="1" applyAlignment="1">
      <alignment vertical="center"/>
    </xf>
    <xf numFmtId="0" fontId="47" fillId="0" borderId="0" xfId="0" applyFont="1" applyAlignment="1">
      <alignment horizontal="right" vertical="center"/>
    </xf>
    <xf numFmtId="0" fontId="47" fillId="0" borderId="0" xfId="0" applyFont="1" applyAlignment="1">
      <alignment vertical="center"/>
    </xf>
    <xf numFmtId="0" fontId="3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9"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shrinkToFit="1"/>
    </xf>
    <xf numFmtId="0" fontId="60" fillId="0" borderId="0" xfId="0" applyFont="1" applyAlignment="1">
      <alignment horizontal="left" vertical="center"/>
    </xf>
    <xf numFmtId="0" fontId="56" fillId="0" borderId="0" xfId="0" applyFont="1"/>
    <xf numFmtId="0" fontId="47" fillId="0" borderId="0" xfId="0" applyFont="1" applyAlignment="1">
      <alignment horizontal="right"/>
    </xf>
    <xf numFmtId="0" fontId="58" fillId="0" borderId="0" xfId="0" applyFont="1" applyAlignment="1">
      <alignment vertical="top"/>
    </xf>
    <xf numFmtId="0" fontId="61" fillId="0" borderId="0" xfId="0" applyFont="1"/>
    <xf numFmtId="0" fontId="60" fillId="0" borderId="0" xfId="0" applyFont="1" applyAlignment="1">
      <alignment vertical="center" wrapText="1"/>
    </xf>
    <xf numFmtId="0" fontId="39" fillId="0" borderId="0" xfId="0" applyFont="1" applyAlignment="1">
      <alignment vertical="top"/>
    </xf>
    <xf numFmtId="0" fontId="43" fillId="0" borderId="0" xfId="0" applyFont="1" applyAlignment="1">
      <alignment horizontal="left" vertical="center"/>
    </xf>
    <xf numFmtId="0" fontId="45" fillId="0" borderId="0" xfId="0" applyFont="1"/>
    <xf numFmtId="0" fontId="19" fillId="0" borderId="0" xfId="0" applyFont="1" applyAlignment="1">
      <alignment horizontal="left" vertical="center"/>
    </xf>
    <xf numFmtId="0" fontId="37" fillId="0" borderId="0" xfId="0" applyFont="1" applyAlignment="1">
      <alignment horizontal="center" vertical="center" wrapText="1"/>
    </xf>
    <xf numFmtId="0" fontId="9" fillId="0" borderId="0" xfId="0" applyFont="1" applyAlignment="1">
      <alignment horizontal="center" vertical="center"/>
    </xf>
    <xf numFmtId="0" fontId="19" fillId="0" borderId="0" xfId="0" applyFont="1" applyAlignment="1">
      <alignment vertical="center"/>
    </xf>
    <xf numFmtId="0" fontId="19" fillId="0" borderId="0" xfId="0" applyFont="1"/>
    <xf numFmtId="0" fontId="46" fillId="0" borderId="0" xfId="0" applyFont="1" applyAlignment="1">
      <alignment vertical="center" wrapText="1"/>
    </xf>
    <xf numFmtId="0" fontId="16" fillId="0" borderId="0" xfId="0" applyFont="1"/>
    <xf numFmtId="0" fontId="72" fillId="0" borderId="0" xfId="0" applyFont="1" applyAlignment="1">
      <alignment vertical="center"/>
    </xf>
    <xf numFmtId="0" fontId="18" fillId="0" borderId="99" xfId="0" applyFont="1" applyBorder="1"/>
    <xf numFmtId="0" fontId="34" fillId="0" borderId="99" xfId="0" applyFont="1" applyBorder="1" applyAlignment="1">
      <alignment vertical="top"/>
    </xf>
    <xf numFmtId="0" fontId="34" fillId="0" borderId="100" xfId="0" applyFont="1" applyBorder="1" applyAlignment="1">
      <alignment vertical="top"/>
    </xf>
    <xf numFmtId="0" fontId="34" fillId="0" borderId="0" xfId="0" applyFont="1" applyAlignment="1">
      <alignment vertical="top"/>
    </xf>
    <xf numFmtId="0" fontId="34" fillId="0" borderId="101" xfId="0" applyFont="1" applyBorder="1" applyAlignment="1">
      <alignment vertical="top"/>
    </xf>
    <xf numFmtId="0" fontId="5" fillId="0" borderId="0" xfId="0" applyFont="1"/>
    <xf numFmtId="0" fontId="25" fillId="0" borderId="0" xfId="0" applyFont="1"/>
    <xf numFmtId="0" fontId="34" fillId="0" borderId="0" xfId="0" applyFont="1" applyAlignment="1">
      <alignment horizontal="right" vertical="top"/>
    </xf>
    <xf numFmtId="0" fontId="34" fillId="0" borderId="101" xfId="0" applyFont="1" applyBorder="1" applyAlignment="1">
      <alignment horizontal="right" vertical="top"/>
    </xf>
    <xf numFmtId="0" fontId="73" fillId="0" borderId="0" xfId="0" applyFont="1"/>
    <xf numFmtId="0" fontId="16" fillId="0" borderId="0" xfId="0" applyFont="1" applyAlignment="1">
      <alignment vertical="top" wrapText="1"/>
    </xf>
    <xf numFmtId="0" fontId="16" fillId="0" borderId="101" xfId="0" applyFont="1" applyBorder="1" applyAlignment="1">
      <alignment vertical="top" wrapText="1"/>
    </xf>
    <xf numFmtId="0" fontId="5" fillId="0" borderId="0" xfId="0" applyFont="1" applyAlignment="1">
      <alignment vertical="top"/>
    </xf>
    <xf numFmtId="0" fontId="25" fillId="0" borderId="0" xfId="0" applyFont="1" applyAlignment="1">
      <alignment vertical="top" wrapText="1"/>
    </xf>
    <xf numFmtId="0" fontId="19" fillId="0" borderId="7" xfId="0" applyFont="1" applyBorder="1"/>
    <xf numFmtId="0" fontId="18" fillId="0" borderId="63" xfId="0" applyFont="1" applyBorder="1"/>
    <xf numFmtId="0" fontId="25" fillId="0" borderId="0" xfId="0" applyFont="1" applyAlignment="1">
      <alignment vertical="top"/>
    </xf>
    <xf numFmtId="0" fontId="75" fillId="0" borderId="0" xfId="0" applyFont="1"/>
    <xf numFmtId="0" fontId="18" fillId="0" borderId="0" xfId="0" applyFont="1" applyAlignment="1">
      <alignment vertical="top"/>
    </xf>
    <xf numFmtId="0" fontId="19" fillId="0" borderId="101" xfId="0" applyFont="1" applyBorder="1"/>
    <xf numFmtId="0" fontId="19" fillId="0" borderId="0" xfId="0" applyFont="1" applyAlignment="1">
      <alignment vertical="top"/>
    </xf>
    <xf numFmtId="0" fontId="21" fillId="0" borderId="101" xfId="0" applyFont="1" applyBorder="1" applyAlignment="1">
      <alignment vertical="center"/>
    </xf>
    <xf numFmtId="0" fontId="23" fillId="0" borderId="0" xfId="0" applyFont="1"/>
    <xf numFmtId="0" fontId="18" fillId="0" borderId="101" xfId="0" applyFont="1" applyBorder="1"/>
    <xf numFmtId="0" fontId="19" fillId="0" borderId="7" xfId="0" applyFont="1" applyBorder="1" applyAlignment="1">
      <alignment vertical="center"/>
    </xf>
    <xf numFmtId="0" fontId="18" fillId="0" borderId="5" xfId="0" applyFont="1" applyBorder="1"/>
    <xf numFmtId="0" fontId="18" fillId="0" borderId="36" xfId="0" applyFont="1" applyBorder="1"/>
    <xf numFmtId="0" fontId="23" fillId="0" borderId="107" xfId="0" applyFont="1" applyBorder="1" applyAlignment="1">
      <alignment vertical="top"/>
    </xf>
    <xf numFmtId="0" fontId="18" fillId="0" borderId="107" xfId="0" applyFont="1" applyBorder="1" applyAlignment="1">
      <alignment horizontal="left" vertical="top"/>
    </xf>
    <xf numFmtId="0" fontId="18" fillId="0" borderId="107" xfId="0" applyFont="1" applyBorder="1"/>
    <xf numFmtId="0" fontId="18" fillId="0" borderId="109" xfId="0" applyFont="1" applyBorder="1"/>
    <xf numFmtId="0" fontId="33" fillId="0" borderId="0" xfId="0" applyFont="1" applyAlignment="1">
      <alignment vertical="center" wrapText="1"/>
    </xf>
    <xf numFmtId="0" fontId="18" fillId="0" borderId="0" xfId="0" applyFont="1" applyProtection="1">
      <protection locked="0"/>
    </xf>
    <xf numFmtId="0" fontId="44" fillId="0" borderId="83" xfId="0" applyFont="1" applyBorder="1" applyAlignment="1">
      <alignment vertical="center"/>
    </xf>
    <xf numFmtId="0" fontId="9" fillId="0" borderId="58" xfId="0" applyFont="1" applyBorder="1" applyAlignment="1">
      <alignment vertical="center"/>
    </xf>
    <xf numFmtId="0" fontId="81" fillId="0" borderId="51" xfId="0" applyFont="1" applyBorder="1" applyAlignment="1" applyProtection="1">
      <alignment horizontal="center" vertical="center"/>
      <protection locked="0"/>
    </xf>
    <xf numFmtId="0" fontId="81" fillId="0" borderId="45" xfId="0" applyFont="1" applyBorder="1" applyAlignment="1" applyProtection="1">
      <alignment horizontal="center" vertical="center"/>
      <protection locked="0"/>
    </xf>
    <xf numFmtId="0" fontId="82" fillId="0" borderId="33" xfId="0" applyFont="1" applyBorder="1" applyAlignment="1" applyProtection="1">
      <alignment horizontal="right" vertical="center"/>
      <protection locked="0"/>
    </xf>
    <xf numFmtId="0" fontId="82" fillId="0" borderId="48" xfId="0" applyFont="1" applyBorder="1" applyAlignment="1" applyProtection="1">
      <alignment horizontal="right" vertical="center"/>
      <protection locked="0"/>
    </xf>
    <xf numFmtId="0" fontId="82" fillId="0" borderId="57" xfId="0" applyFont="1" applyBorder="1" applyAlignment="1" applyProtection="1">
      <alignment horizontal="right" vertical="center"/>
      <protection locked="0"/>
    </xf>
    <xf numFmtId="0" fontId="82" fillId="0" borderId="24" xfId="0" applyFont="1" applyBorder="1" applyAlignment="1" applyProtection="1">
      <alignment horizontal="right" vertical="center"/>
      <protection locked="0"/>
    </xf>
    <xf numFmtId="0" fontId="78" fillId="0" borderId="28" xfId="0" applyFont="1" applyBorder="1" applyAlignment="1" applyProtection="1">
      <alignment horizontal="right" vertical="center"/>
      <protection locked="0"/>
    </xf>
    <xf numFmtId="0" fontId="82" fillId="0" borderId="10" xfId="0" applyFont="1" applyBorder="1" applyAlignment="1" applyProtection="1">
      <alignment horizontal="center" vertical="center"/>
      <protection locked="0"/>
    </xf>
    <xf numFmtId="0" fontId="78" fillId="0" borderId="10" xfId="0" applyFont="1" applyBorder="1" applyAlignment="1" applyProtection="1">
      <alignment horizontal="right" vertical="center"/>
      <protection locked="0"/>
    </xf>
    <xf numFmtId="0" fontId="23" fillId="0" borderId="0" xfId="0" applyFont="1" applyAlignment="1">
      <alignment vertical="center" wrapText="1"/>
    </xf>
    <xf numFmtId="0" fontId="45" fillId="0" borderId="37" xfId="0" applyFont="1" applyBorder="1" applyAlignment="1">
      <alignment vertical="top" wrapText="1"/>
    </xf>
    <xf numFmtId="0" fontId="45" fillId="0" borderId="38" xfId="0" applyFont="1" applyBorder="1" applyAlignment="1">
      <alignment vertical="top" wrapText="1"/>
    </xf>
    <xf numFmtId="0" fontId="5" fillId="0" borderId="0" xfId="0" applyFont="1" applyAlignment="1">
      <alignment horizontal="center" vertical="center" wrapText="1"/>
    </xf>
    <xf numFmtId="0" fontId="46"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0" fontId="75" fillId="0" borderId="0" xfId="0" applyFont="1" applyAlignment="1">
      <alignment horizontal="center" vertical="center" wrapText="1"/>
    </xf>
    <xf numFmtId="0" fontId="25" fillId="0" borderId="0" xfId="0" applyFont="1" applyAlignment="1">
      <alignment horizontal="center" vertical="center"/>
    </xf>
    <xf numFmtId="0" fontId="37" fillId="0" borderId="0" xfId="0" applyFont="1" applyAlignment="1" applyProtection="1">
      <alignment horizontal="center" vertical="center" shrinkToFit="1"/>
      <protection locked="0"/>
    </xf>
    <xf numFmtId="0" fontId="46" fillId="0" borderId="0" xfId="0" applyFont="1" applyAlignment="1">
      <alignment horizontal="center" vertical="center" wrapText="1"/>
    </xf>
    <xf numFmtId="0" fontId="16" fillId="0" borderId="0" xfId="0" applyFont="1" applyAlignment="1">
      <alignment horizontal="center"/>
    </xf>
    <xf numFmtId="0" fontId="43" fillId="0" borderId="41" xfId="0" applyFont="1" applyBorder="1" applyAlignment="1">
      <alignment horizontal="center"/>
    </xf>
    <xf numFmtId="0" fontId="43" fillId="0" borderId="16" xfId="0" applyFont="1" applyBorder="1" applyAlignment="1">
      <alignment horizontal="center"/>
    </xf>
    <xf numFmtId="0" fontId="43" fillId="0" borderId="42" xfId="0" applyFont="1" applyBorder="1" applyAlignment="1">
      <alignment horizontal="center"/>
    </xf>
    <xf numFmtId="0" fontId="42" fillId="0" borderId="43" xfId="0" applyFont="1" applyBorder="1" applyAlignment="1">
      <alignment horizontal="center"/>
    </xf>
    <xf numFmtId="0" fontId="42" fillId="0" borderId="16" xfId="0" applyFont="1" applyBorder="1" applyAlignment="1">
      <alignment horizontal="center"/>
    </xf>
    <xf numFmtId="0" fontId="42" fillId="0" borderId="44" xfId="0" applyFont="1" applyBorder="1" applyAlignment="1">
      <alignment horizontal="center"/>
    </xf>
    <xf numFmtId="0" fontId="43" fillId="0" borderId="45" xfId="0" applyFont="1" applyBorder="1" applyAlignment="1">
      <alignment horizontal="center"/>
    </xf>
    <xf numFmtId="0" fontId="43" fillId="0" borderId="13" xfId="0" applyFont="1" applyBorder="1" applyAlignment="1">
      <alignment horizontal="center"/>
    </xf>
    <xf numFmtId="0" fontId="43" fillId="0" borderId="34" xfId="0" applyFont="1" applyBorder="1" applyAlignment="1">
      <alignment horizontal="center"/>
    </xf>
    <xf numFmtId="0" fontId="38" fillId="0" borderId="13" xfId="0" applyFont="1" applyBorder="1" applyAlignment="1">
      <alignment horizontal="left" vertical="top"/>
    </xf>
    <xf numFmtId="0" fontId="38" fillId="0" borderId="34" xfId="0" applyFont="1" applyBorder="1" applyAlignment="1">
      <alignment horizontal="left" vertical="top"/>
    </xf>
    <xf numFmtId="0" fontId="38" fillId="0" borderId="20" xfId="0" applyFont="1" applyBorder="1" applyAlignment="1">
      <alignment horizontal="left" vertical="top"/>
    </xf>
    <xf numFmtId="0" fontId="38" fillId="0" borderId="40" xfId="0" applyFont="1" applyBorder="1" applyAlignment="1">
      <alignment horizontal="left" vertical="top"/>
    </xf>
    <xf numFmtId="0" fontId="19" fillId="0" borderId="18" xfId="0" applyFont="1" applyBorder="1" applyAlignment="1">
      <alignment horizontal="center" vertical="top" shrinkToFit="1"/>
    </xf>
    <xf numFmtId="0" fontId="19" fillId="0" borderId="5" xfId="0" applyFont="1" applyBorder="1" applyAlignment="1">
      <alignment horizontal="center" vertical="top" shrinkToFit="1"/>
    </xf>
    <xf numFmtId="0" fontId="19" fillId="0" borderId="36" xfId="0" applyFont="1" applyBorder="1" applyAlignment="1">
      <alignment horizontal="center" vertical="top" shrinkToFit="1"/>
    </xf>
    <xf numFmtId="0" fontId="20" fillId="0" borderId="9" xfId="0" applyFont="1" applyBorder="1" applyAlignment="1">
      <alignment horizontal="center" vertical="top" shrinkToFit="1"/>
    </xf>
    <xf numFmtId="0" fontId="20" fillId="0" borderId="5" xfId="0" applyFont="1" applyBorder="1" applyAlignment="1">
      <alignment horizontal="center" vertical="top" shrinkToFit="1"/>
    </xf>
    <xf numFmtId="0" fontId="20" fillId="0" borderId="6" xfId="0" applyFont="1" applyBorder="1" applyAlignment="1">
      <alignment horizontal="center" vertical="top" shrinkToFit="1"/>
    </xf>
    <xf numFmtId="0" fontId="40" fillId="0" borderId="19" xfId="0" applyFont="1" applyBorder="1" applyAlignment="1">
      <alignment horizontal="center" vertical="top" wrapText="1"/>
    </xf>
    <xf numFmtId="0" fontId="40" fillId="0" borderId="20" xfId="0" applyFont="1" applyBorder="1" applyAlignment="1">
      <alignment horizontal="center" vertical="top" wrapText="1"/>
    </xf>
    <xf numFmtId="0" fontId="40" fillId="0" borderId="40" xfId="0" applyFont="1" applyBorder="1" applyAlignment="1">
      <alignment horizontal="center" vertical="top" wrapText="1"/>
    </xf>
    <xf numFmtId="0" fontId="43" fillId="0" borderId="45" xfId="0" applyFont="1" applyBorder="1" applyAlignment="1">
      <alignment horizontal="center" wrapText="1"/>
    </xf>
    <xf numFmtId="0" fontId="43" fillId="0" borderId="13" xfId="0" applyFont="1" applyBorder="1" applyAlignment="1">
      <alignment horizontal="center" wrapText="1"/>
    </xf>
    <xf numFmtId="0" fontId="43" fillId="0" borderId="34" xfId="0" applyFont="1" applyBorder="1" applyAlignment="1">
      <alignment horizontal="center" wrapText="1"/>
    </xf>
    <xf numFmtId="0" fontId="46" fillId="0" borderId="1" xfId="0" applyFont="1" applyBorder="1" applyAlignment="1" applyProtection="1">
      <alignment horizontal="center" vertical="center" wrapText="1"/>
      <protection locked="0"/>
    </xf>
    <xf numFmtId="0" fontId="46" fillId="0" borderId="13" xfId="0" applyFont="1" applyBorder="1" applyAlignment="1" applyProtection="1">
      <alignment horizontal="center" vertical="center" wrapText="1"/>
      <protection locked="0"/>
    </xf>
    <xf numFmtId="0" fontId="46" fillId="0" borderId="30"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44" fillId="0" borderId="18" xfId="0" applyFont="1" applyBorder="1" applyAlignment="1">
      <alignment horizontal="center" vertical="top" shrinkToFit="1"/>
    </xf>
    <xf numFmtId="0" fontId="44" fillId="0" borderId="5" xfId="0" applyFont="1" applyBorder="1" applyAlignment="1">
      <alignment horizontal="center" vertical="top" shrinkToFit="1"/>
    </xf>
    <xf numFmtId="0" fontId="44" fillId="0" borderId="36" xfId="0" applyFont="1" applyBorder="1" applyAlignment="1">
      <alignment horizontal="center" vertical="top" shrinkToFit="1"/>
    </xf>
    <xf numFmtId="0" fontId="24" fillId="0" borderId="4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34" xfId="0" applyFont="1" applyBorder="1" applyAlignment="1">
      <alignment horizontal="center" vertical="center" shrinkToFit="1"/>
    </xf>
    <xf numFmtId="0" fontId="12" fillId="0" borderId="78"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43" fillId="0" borderId="1" xfId="0" applyFont="1" applyBorder="1" applyAlignment="1">
      <alignment horizontal="center"/>
    </xf>
    <xf numFmtId="0" fontId="43" fillId="0" borderId="30" xfId="0" applyFont="1" applyBorder="1" applyAlignment="1">
      <alignment horizontal="center"/>
    </xf>
    <xf numFmtId="0" fontId="78" fillId="0" borderId="16"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43" fillId="0" borderId="16" xfId="0" applyFont="1" applyBorder="1" applyAlignment="1">
      <alignment horizontal="left" wrapText="1"/>
    </xf>
    <xf numFmtId="0" fontId="43" fillId="0" borderId="16" xfId="0" applyFont="1" applyBorder="1" applyAlignment="1">
      <alignment horizontal="left"/>
    </xf>
    <xf numFmtId="0" fontId="43" fillId="0" borderId="44" xfId="0" applyFont="1" applyBorder="1" applyAlignment="1">
      <alignment horizontal="left"/>
    </xf>
    <xf numFmtId="0" fontId="44" fillId="0" borderId="18" xfId="0" applyFont="1" applyBorder="1" applyAlignment="1">
      <alignment horizontal="center" vertical="top" wrapText="1"/>
    </xf>
    <xf numFmtId="0" fontId="44" fillId="0" borderId="5" xfId="0" applyFont="1" applyBorder="1" applyAlignment="1">
      <alignment horizontal="center" vertical="top" wrapText="1"/>
    </xf>
    <xf numFmtId="0" fontId="44" fillId="0" borderId="36" xfId="0" applyFont="1" applyBorder="1" applyAlignment="1">
      <alignment horizontal="center" vertical="top" wrapText="1"/>
    </xf>
    <xf numFmtId="0" fontId="40" fillId="0" borderId="0" xfId="0" applyFont="1" applyAlignment="1">
      <alignment horizontal="left" vertical="top"/>
    </xf>
    <xf numFmtId="0" fontId="25" fillId="0" borderId="0" xfId="0" applyFont="1" applyAlignment="1">
      <alignment horizontal="left" vertical="top"/>
    </xf>
    <xf numFmtId="0" fontId="40" fillId="0" borderId="7" xfId="0" applyFont="1" applyBorder="1" applyAlignment="1">
      <alignment horizontal="center" vertical="center" shrinkToFit="1"/>
    </xf>
    <xf numFmtId="0" fontId="25" fillId="0" borderId="0" xfId="0" applyFont="1" applyAlignment="1">
      <alignment horizontal="center" vertical="center" shrinkToFit="1"/>
    </xf>
    <xf numFmtId="0" fontId="25" fillId="0" borderId="63" xfId="0" applyFont="1" applyBorder="1" applyAlignment="1">
      <alignment horizontal="center" vertical="center" shrinkToFit="1"/>
    </xf>
    <xf numFmtId="0" fontId="43" fillId="0" borderId="45" xfId="0" applyFont="1" applyBorder="1" applyAlignment="1">
      <alignment horizontal="center" shrinkToFit="1"/>
    </xf>
    <xf numFmtId="0" fontId="43" fillId="0" borderId="13" xfId="0" applyFont="1" applyBorder="1" applyAlignment="1">
      <alignment horizontal="center" shrinkToFit="1"/>
    </xf>
    <xf numFmtId="0" fontId="43" fillId="0" borderId="34" xfId="0" applyFont="1" applyBorder="1" applyAlignment="1">
      <alignment horizontal="center" shrinkToFit="1"/>
    </xf>
    <xf numFmtId="0" fontId="78" fillId="0" borderId="1" xfId="0" applyFont="1" applyBorder="1" applyAlignment="1" applyProtection="1">
      <alignment horizontal="center" vertical="center"/>
      <protection locked="0"/>
    </xf>
    <xf numFmtId="0" fontId="78" fillId="0" borderId="7" xfId="0" applyFont="1" applyBorder="1" applyAlignment="1" applyProtection="1">
      <alignment horizontal="center" vertical="center"/>
      <protection locked="0"/>
    </xf>
    <xf numFmtId="0" fontId="43" fillId="0" borderId="13" xfId="0" applyFont="1" applyBorder="1" applyAlignment="1">
      <alignment horizontal="left" shrinkToFit="1"/>
    </xf>
    <xf numFmtId="0" fontId="78" fillId="0" borderId="13" xfId="0" applyFont="1" applyBorder="1" applyAlignment="1" applyProtection="1">
      <alignment horizontal="center" vertical="center"/>
      <protection locked="0"/>
    </xf>
    <xf numFmtId="0" fontId="43" fillId="0" borderId="1" xfId="0" applyFont="1" applyBorder="1" applyAlignment="1">
      <alignment horizontal="center" shrinkToFit="1"/>
    </xf>
    <xf numFmtId="0" fontId="7" fillId="0" borderId="45" xfId="0" applyFont="1" applyBorder="1" applyAlignment="1">
      <alignment horizontal="center" vertical="top" wrapText="1"/>
    </xf>
    <xf numFmtId="0" fontId="39" fillId="0" borderId="13" xfId="0" applyFont="1" applyBorder="1" applyAlignment="1">
      <alignment horizontal="center" vertical="top" wrapText="1"/>
    </xf>
    <xf numFmtId="0" fontId="39" fillId="0" borderId="34" xfId="0" applyFont="1" applyBorder="1" applyAlignment="1">
      <alignment horizontal="center" vertical="top" wrapText="1"/>
    </xf>
    <xf numFmtId="0" fontId="39" fillId="0" borderId="18" xfId="0" applyFont="1" applyBorder="1" applyAlignment="1">
      <alignment horizontal="center" vertical="top" wrapText="1"/>
    </xf>
    <xf numFmtId="0" fontId="39" fillId="0" borderId="5" xfId="0" applyFont="1" applyBorder="1" applyAlignment="1">
      <alignment horizontal="center" vertical="top" wrapText="1"/>
    </xf>
    <xf numFmtId="0" fontId="39" fillId="0" borderId="36" xfId="0" applyFont="1" applyBorder="1" applyAlignment="1">
      <alignment horizontal="center" vertical="top" wrapText="1"/>
    </xf>
    <xf numFmtId="0" fontId="46" fillId="0" borderId="1"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5" xfId="0" applyFont="1" applyBorder="1" applyAlignment="1" applyProtection="1">
      <alignment horizontal="center" vertical="center" shrinkToFit="1"/>
      <protection locked="0"/>
    </xf>
    <xf numFmtId="0" fontId="46" fillId="0" borderId="36" xfId="0" applyFont="1" applyBorder="1" applyAlignment="1" applyProtection="1">
      <alignment horizontal="center" vertical="center" shrinkToFit="1"/>
      <protection locked="0"/>
    </xf>
    <xf numFmtId="0" fontId="19" fillId="0" borderId="0" xfId="0" applyFont="1" applyAlignment="1">
      <alignment horizontal="center" vertical="center" wrapText="1"/>
    </xf>
    <xf numFmtId="0" fontId="19" fillId="0" borderId="7" xfId="0" applyFont="1" applyBorder="1" applyAlignment="1">
      <alignment horizontal="center" vertical="top" wrapText="1"/>
    </xf>
    <xf numFmtId="0" fontId="19" fillId="0" borderId="0" xfId="0" applyFont="1" applyAlignment="1">
      <alignment horizontal="center" vertical="top" wrapText="1"/>
    </xf>
    <xf numFmtId="0" fontId="19" fillId="0" borderId="8" xfId="0" applyFont="1" applyBorder="1" applyAlignment="1">
      <alignment horizontal="center" vertical="top" wrapText="1"/>
    </xf>
    <xf numFmtId="0" fontId="19" fillId="0" borderId="32" xfId="0" applyFont="1" applyBorder="1" applyAlignment="1">
      <alignment horizontal="left" vertical="center"/>
    </xf>
    <xf numFmtId="0" fontId="19" fillId="0" borderId="13" xfId="0" applyFont="1" applyBorder="1" applyAlignment="1">
      <alignment horizontal="left" vertical="center"/>
    </xf>
    <xf numFmtId="0" fontId="19" fillId="0" borderId="33" xfId="0" applyFont="1" applyBorder="1" applyAlignment="1">
      <alignment horizontal="left"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34" xfId="0" applyFont="1" applyBorder="1" applyAlignment="1">
      <alignment horizontal="center" vertical="center"/>
    </xf>
    <xf numFmtId="0" fontId="44" fillId="0" borderId="45" xfId="0" applyFont="1" applyBorder="1" applyAlignment="1">
      <alignment horizontal="center" vertical="center" wrapText="1"/>
    </xf>
    <xf numFmtId="0" fontId="44" fillId="0" borderId="13" xfId="0" applyFont="1" applyBorder="1" applyAlignment="1">
      <alignment horizontal="center" vertical="center"/>
    </xf>
    <xf numFmtId="0" fontId="44" fillId="0" borderId="34" xfId="0" applyFont="1" applyBorder="1" applyAlignment="1">
      <alignment horizontal="center" vertical="center"/>
    </xf>
    <xf numFmtId="0" fontId="44" fillId="0" borderId="18" xfId="0" applyFont="1" applyBorder="1" applyAlignment="1">
      <alignment horizontal="center" vertical="center"/>
    </xf>
    <xf numFmtId="0" fontId="44" fillId="0" borderId="5" xfId="0" applyFont="1" applyBorder="1" applyAlignment="1">
      <alignment horizontal="center" vertical="center"/>
    </xf>
    <xf numFmtId="0" fontId="44" fillId="0" borderId="36" xfId="0" applyFont="1" applyBorder="1" applyAlignment="1">
      <alignment horizontal="center" vertical="center"/>
    </xf>
    <xf numFmtId="0" fontId="24" fillId="0" borderId="21" xfId="0" applyFont="1" applyBorder="1" applyAlignment="1">
      <alignment horizontal="left" vertical="center"/>
    </xf>
    <xf numFmtId="0" fontId="24" fillId="0" borderId="2" xfId="0" applyFont="1" applyBorder="1" applyAlignment="1">
      <alignment horizontal="left" vertical="center"/>
    </xf>
    <xf numFmtId="0" fontId="24" fillId="0" borderId="60" xfId="0" applyFont="1" applyBorder="1" applyAlignment="1">
      <alignment horizontal="left" vertical="center"/>
    </xf>
    <xf numFmtId="0" fontId="24" fillId="0" borderId="28" xfId="0" applyFont="1" applyBorder="1" applyAlignment="1">
      <alignment horizontal="left" vertical="center"/>
    </xf>
    <xf numFmtId="0" fontId="24" fillId="0" borderId="35" xfId="0" applyFont="1" applyBorder="1" applyAlignment="1">
      <alignment horizontal="left" vertical="center"/>
    </xf>
    <xf numFmtId="0" fontId="40" fillId="0" borderId="9" xfId="0" applyFont="1" applyBorder="1" applyAlignment="1">
      <alignment horizontal="center" vertical="center"/>
    </xf>
    <xf numFmtId="0" fontId="44" fillId="0" borderId="6" xfId="0" applyFont="1" applyBorder="1" applyAlignment="1">
      <alignment horizontal="center" vertical="center"/>
    </xf>
    <xf numFmtId="0" fontId="46" fillId="0" borderId="9"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70" xfId="0" applyFont="1" applyBorder="1" applyAlignment="1" applyProtection="1">
      <alignment horizontal="center" vertical="center"/>
      <protection locked="0"/>
    </xf>
    <xf numFmtId="0" fontId="46" fillId="0" borderId="71" xfId="0" applyFont="1" applyBorder="1" applyAlignment="1" applyProtection="1">
      <alignment horizontal="center" vertical="center"/>
      <protection locked="0"/>
    </xf>
    <xf numFmtId="0" fontId="46" fillId="0" borderId="36" xfId="0" applyFont="1" applyBorder="1" applyAlignment="1" applyProtection="1">
      <alignment horizontal="center" vertical="center"/>
      <protection locked="0"/>
    </xf>
    <xf numFmtId="0" fontId="78" fillId="0" borderId="21" xfId="0" applyFont="1" applyBorder="1" applyAlignment="1">
      <alignment horizontal="center" vertical="center"/>
    </xf>
    <xf numFmtId="0" fontId="83" fillId="0" borderId="2" xfId="0" applyFont="1" applyBorder="1" applyAlignment="1">
      <alignment horizontal="center" vertical="center"/>
    </xf>
    <xf numFmtId="0" fontId="45" fillId="0" borderId="2" xfId="0" applyFont="1" applyBorder="1" applyAlignment="1">
      <alignment horizontal="left" vertical="center" wrapText="1"/>
    </xf>
    <xf numFmtId="0" fontId="45" fillId="0" borderId="12" xfId="0" applyFont="1" applyBorder="1" applyAlignment="1">
      <alignment horizontal="left" vertical="center" wrapText="1"/>
    </xf>
    <xf numFmtId="0" fontId="41" fillId="0" borderId="29"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92" xfId="0" applyFont="1" applyBorder="1" applyAlignment="1">
      <alignment horizontal="left" vertical="center" shrinkToFit="1"/>
    </xf>
    <xf numFmtId="0" fontId="44" fillId="0" borderId="31" xfId="0" applyFont="1" applyBorder="1" applyAlignment="1" applyProtection="1">
      <alignment horizontal="left" vertical="center" shrinkToFit="1"/>
      <protection locked="0"/>
    </xf>
    <xf numFmtId="0" fontId="40" fillId="0" borderId="82"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84" xfId="0" applyFont="1" applyBorder="1" applyAlignment="1">
      <alignment horizontal="center" vertical="center" shrinkToFit="1"/>
    </xf>
    <xf numFmtId="0" fontId="44" fillId="0" borderId="82" xfId="0" applyFont="1" applyBorder="1" applyAlignment="1" applyProtection="1">
      <alignment horizontal="left" vertical="center" shrinkToFit="1"/>
      <protection locked="0"/>
    </xf>
    <xf numFmtId="0" fontId="44" fillId="0" borderId="47" xfId="0" applyFont="1" applyBorder="1" applyAlignment="1" applyProtection="1">
      <alignment horizontal="left" vertical="center" shrinkToFit="1"/>
      <protection locked="0"/>
    </xf>
    <xf numFmtId="0" fontId="5" fillId="0" borderId="61" xfId="0" applyFont="1" applyBorder="1" applyAlignment="1">
      <alignment horizontal="left" vertical="center" shrinkToFit="1"/>
    </xf>
    <xf numFmtId="0" fontId="5" fillId="0" borderId="57" xfId="0" applyFont="1" applyBorder="1" applyAlignment="1">
      <alignment horizontal="left" vertical="center" shrinkToFit="1"/>
    </xf>
    <xf numFmtId="0" fontId="5" fillId="0" borderId="58" xfId="0" applyFont="1" applyBorder="1" applyAlignment="1">
      <alignment horizontal="left" vertical="center" shrinkToFit="1"/>
    </xf>
    <xf numFmtId="0" fontId="40" fillId="0" borderId="57" xfId="0" applyFont="1" applyBorder="1" applyAlignment="1" applyProtection="1">
      <alignment horizontal="right" vertical="center" shrinkToFit="1"/>
      <protection locked="0"/>
    </xf>
    <xf numFmtId="0" fontId="40" fillId="0" borderId="5" xfId="0" applyFont="1" applyBorder="1" applyAlignment="1" applyProtection="1">
      <alignment horizontal="left" vertical="center" shrinkToFit="1"/>
      <protection locked="0"/>
    </xf>
    <xf numFmtId="0" fontId="40" fillId="0" borderId="6" xfId="0" applyFont="1" applyBorder="1" applyAlignment="1" applyProtection="1">
      <alignment horizontal="left" vertical="center" shrinkToFit="1"/>
      <protection locked="0"/>
    </xf>
    <xf numFmtId="0" fontId="37" fillId="0" borderId="55" xfId="0" applyFont="1" applyBorder="1" applyAlignment="1" applyProtection="1">
      <alignment horizontal="center" vertical="center" shrinkToFit="1"/>
      <protection locked="0"/>
    </xf>
    <xf numFmtId="0" fontId="37" fillId="0" borderId="14" xfId="0" applyFont="1" applyBorder="1" applyAlignment="1" applyProtection="1">
      <alignment horizontal="center" vertical="center" shrinkToFit="1"/>
      <protection locked="0"/>
    </xf>
    <xf numFmtId="0" fontId="37" fillId="0" borderId="56"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36" xfId="0" applyFont="1" applyBorder="1" applyAlignment="1" applyProtection="1">
      <alignment horizontal="center" vertical="center" shrinkToFit="1"/>
      <protection locked="0"/>
    </xf>
    <xf numFmtId="0" fontId="40" fillId="0" borderId="61" xfId="0" applyFont="1" applyBorder="1" applyAlignment="1">
      <alignment horizontal="center" vertical="center" shrinkToFit="1"/>
    </xf>
    <xf numFmtId="0" fontId="40" fillId="0" borderId="57" xfId="0" applyFont="1" applyBorder="1" applyAlignment="1">
      <alignment horizontal="center" vertical="center" shrinkToFit="1"/>
    </xf>
    <xf numFmtId="0" fontId="65" fillId="2" borderId="54" xfId="0" applyFont="1" applyFill="1" applyBorder="1" applyAlignment="1">
      <alignment horizontal="left" vertical="center" wrapText="1" shrinkToFit="1"/>
    </xf>
    <xf numFmtId="0" fontId="33" fillId="2" borderId="2" xfId="0" applyFont="1" applyFill="1" applyBorder="1" applyAlignment="1">
      <alignment horizontal="left" vertical="center" wrapText="1" shrinkToFit="1"/>
    </xf>
    <xf numFmtId="0" fontId="33" fillId="2" borderId="35" xfId="0" applyFont="1" applyFill="1" applyBorder="1" applyAlignment="1">
      <alignment horizontal="left" vertical="center" wrapText="1" shrinkToFit="1"/>
    </xf>
    <xf numFmtId="0" fontId="25" fillId="0" borderId="32" xfId="0" applyFont="1" applyBorder="1" applyAlignment="1">
      <alignment horizontal="left" vertical="center"/>
    </xf>
    <xf numFmtId="0" fontId="19" fillId="0" borderId="81" xfId="0" applyFont="1" applyBorder="1" applyAlignment="1">
      <alignment horizontal="left" vertical="center"/>
    </xf>
    <xf numFmtId="0" fontId="44" fillId="0" borderId="33" xfId="0" applyFont="1" applyBorder="1" applyAlignment="1" applyProtection="1">
      <alignment horizontal="left" vertical="center" shrinkToFit="1"/>
      <protection locked="0"/>
    </xf>
    <xf numFmtId="0" fontId="44" fillId="0" borderId="81" xfId="0" applyFont="1" applyBorder="1" applyAlignment="1" applyProtection="1">
      <alignment horizontal="left" vertical="center" shrinkToFit="1"/>
      <protection locked="0"/>
    </xf>
    <xf numFmtId="0" fontId="19" fillId="0" borderId="29" xfId="0" applyFont="1" applyBorder="1" applyAlignment="1">
      <alignment horizontal="left" vertical="center" wrapText="1"/>
    </xf>
    <xf numFmtId="0" fontId="19" fillId="0" borderId="31" xfId="0" applyFont="1" applyBorder="1" applyAlignment="1">
      <alignment horizontal="left" vertical="center" wrapText="1"/>
    </xf>
    <xf numFmtId="0" fontId="19" fillId="0" borderId="92" xfId="0" applyFont="1" applyBorder="1" applyAlignment="1">
      <alignment horizontal="left" vertical="center" wrapText="1"/>
    </xf>
    <xf numFmtId="0" fontId="45" fillId="0" borderId="73" xfId="0" applyFont="1" applyBorder="1" applyAlignment="1" applyProtection="1">
      <alignment horizontal="left" vertical="top" wrapText="1"/>
      <protection locked="0"/>
    </xf>
    <xf numFmtId="0" fontId="45" fillId="0" borderId="31" xfId="0" applyFont="1" applyBorder="1" applyAlignment="1" applyProtection="1">
      <alignment horizontal="left" vertical="top" wrapText="1"/>
      <protection locked="0"/>
    </xf>
    <xf numFmtId="0" fontId="45" fillId="0" borderId="92" xfId="0" applyFont="1" applyBorder="1" applyAlignment="1" applyProtection="1">
      <alignment horizontal="left" vertical="top" wrapText="1"/>
      <protection locked="0"/>
    </xf>
    <xf numFmtId="0" fontId="44" fillId="0" borderId="29" xfId="0" applyFont="1" applyBorder="1" applyAlignment="1" applyProtection="1">
      <alignment horizontal="center" vertical="center" shrinkToFit="1"/>
      <protection locked="0"/>
    </xf>
    <xf numFmtId="0" fontId="44" fillId="0" borderId="31" xfId="0" applyFont="1" applyBorder="1" applyAlignment="1" applyProtection="1">
      <alignment horizontal="center" vertical="center" shrinkToFit="1"/>
      <protection locked="0"/>
    </xf>
    <xf numFmtId="0" fontId="18" fillId="0" borderId="31" xfId="0" applyFont="1" applyBorder="1" applyAlignment="1">
      <alignment horizontal="center" vertical="center" wrapText="1"/>
    </xf>
    <xf numFmtId="0" fontId="46" fillId="0" borderId="31" xfId="0"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18" fillId="0" borderId="31" xfId="0" applyFont="1" applyBorder="1" applyAlignment="1">
      <alignment horizontal="center" vertical="center"/>
    </xf>
    <xf numFmtId="0" fontId="75" fillId="0" borderId="59" xfId="0" applyFont="1" applyBorder="1" applyAlignment="1">
      <alignment horizontal="left" vertical="center" wrapText="1"/>
    </xf>
    <xf numFmtId="0" fontId="25" fillId="0" borderId="24" xfId="0" applyFont="1" applyBorder="1" applyAlignment="1">
      <alignment horizontal="left" vertical="center"/>
    </xf>
    <xf numFmtId="0" fontId="25" fillId="0" borderId="97" xfId="0" applyFont="1" applyBorder="1" applyAlignment="1">
      <alignment horizontal="left" vertical="center"/>
    </xf>
    <xf numFmtId="0" fontId="44" fillId="0" borderId="24" xfId="0" applyFont="1" applyBorder="1" applyAlignment="1" applyProtection="1">
      <alignment horizontal="left" vertical="center" shrinkToFit="1"/>
      <protection locked="0"/>
    </xf>
    <xf numFmtId="0" fontId="44" fillId="0" borderId="85" xfId="0" applyFont="1" applyBorder="1" applyAlignment="1" applyProtection="1">
      <alignment horizontal="left" vertical="center" shrinkToFit="1"/>
      <protection locked="0"/>
    </xf>
    <xf numFmtId="0" fontId="75" fillId="0" borderId="86" xfId="0" applyFont="1" applyBorder="1" applyAlignment="1">
      <alignment horizontal="left" vertical="center" wrapText="1"/>
    </xf>
    <xf numFmtId="0" fontId="25" fillId="0" borderId="24" xfId="0" applyFont="1" applyBorder="1" applyAlignment="1">
      <alignment horizontal="left" vertical="center" wrapText="1"/>
    </xf>
    <xf numFmtId="0" fontId="40" fillId="0" borderId="86"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40" fillId="0" borderId="16" xfId="0" applyFont="1" applyBorder="1" applyAlignment="1">
      <alignment horizontal="left" vertical="center" shrinkToFit="1"/>
    </xf>
    <xf numFmtId="0" fontId="75" fillId="0" borderId="0" xfId="0" applyFont="1" applyAlignment="1">
      <alignment horizontal="left" vertical="center"/>
    </xf>
    <xf numFmtId="0" fontId="25" fillId="0" borderId="0" xfId="0" applyFont="1" applyAlignment="1">
      <alignment horizontal="left" vertical="center"/>
    </xf>
    <xf numFmtId="0" fontId="33" fillId="2" borderId="54" xfId="0" applyFont="1" applyFill="1" applyBorder="1" applyAlignment="1">
      <alignment horizontal="left" vertical="center" wrapText="1"/>
    </xf>
    <xf numFmtId="0" fontId="22" fillId="2" borderId="2" xfId="0" applyFont="1" applyFill="1" applyBorder="1" applyAlignment="1">
      <alignment horizontal="left" vertical="center"/>
    </xf>
    <xf numFmtId="0" fontId="22" fillId="2" borderId="12" xfId="0" applyFont="1" applyFill="1" applyBorder="1" applyAlignment="1">
      <alignment horizontal="left" vertical="center"/>
    </xf>
    <xf numFmtId="0" fontId="75" fillId="0" borderId="32" xfId="0" applyFont="1" applyBorder="1" applyAlignment="1">
      <alignment horizontal="left" vertical="center"/>
    </xf>
    <xf numFmtId="0" fontId="32" fillId="0" borderId="33" xfId="0" applyFont="1" applyBorder="1" applyAlignment="1">
      <alignment horizontal="left" vertical="center"/>
    </xf>
    <xf numFmtId="0" fontId="32" fillId="0" borderId="81" xfId="0" applyFont="1" applyBorder="1" applyAlignment="1">
      <alignment horizontal="left" vertical="center"/>
    </xf>
    <xf numFmtId="0" fontId="44" fillId="0" borderId="46" xfId="0" applyFont="1" applyBorder="1" applyAlignment="1" applyProtection="1">
      <alignment horizontal="left" vertical="center" shrinkToFit="1"/>
      <protection locked="0"/>
    </xf>
    <xf numFmtId="0" fontId="79" fillId="0" borderId="29" xfId="0" applyFont="1" applyBorder="1" applyAlignment="1">
      <alignment horizontal="left" vertical="center" wrapText="1"/>
    </xf>
    <xf numFmtId="0" fontId="44" fillId="0" borderId="31" xfId="0" applyFont="1" applyBorder="1" applyAlignment="1" applyProtection="1">
      <alignment horizontal="left" vertical="center" wrapText="1"/>
      <protection locked="0"/>
    </xf>
    <xf numFmtId="0" fontId="44" fillId="0" borderId="47" xfId="0" applyFont="1" applyBorder="1" applyAlignment="1" applyProtection="1">
      <alignment horizontal="left" vertical="center" wrapText="1"/>
      <protection locked="0"/>
    </xf>
    <xf numFmtId="0" fontId="53" fillId="0" borderId="2" xfId="0" applyFont="1" applyBorder="1" applyAlignment="1">
      <alignment horizontal="left" vertical="center"/>
    </xf>
    <xf numFmtId="0" fontId="53" fillId="0" borderId="12"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1" fillId="0" borderId="57" xfId="0" applyFont="1" applyBorder="1" applyAlignment="1">
      <alignment horizontal="left" vertical="center"/>
    </xf>
    <xf numFmtId="0" fontId="11" fillId="0" borderId="75" xfId="0" applyFont="1" applyBorder="1" applyAlignment="1">
      <alignment horizontal="left" vertical="center"/>
    </xf>
    <xf numFmtId="0" fontId="51" fillId="0" borderId="2" xfId="0" applyFont="1" applyBorder="1" applyAlignment="1">
      <alignment horizontal="left" vertical="center"/>
    </xf>
    <xf numFmtId="0" fontId="51" fillId="0" borderId="12"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80" fillId="0" borderId="3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8" xfId="0" applyFont="1" applyBorder="1" applyAlignment="1">
      <alignment horizontal="center" vertical="center" wrapText="1"/>
    </xf>
    <xf numFmtId="0" fontId="25" fillId="0" borderId="0" xfId="0" applyFont="1" applyAlignment="1">
      <alignment horizontal="left"/>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19" fillId="0" borderId="46" xfId="0" applyFont="1" applyBorder="1" applyAlignment="1">
      <alignment horizontal="left" vertical="center"/>
    </xf>
    <xf numFmtId="0" fontId="19" fillId="0" borderId="31" xfId="0" applyFont="1" applyBorder="1" applyAlignment="1">
      <alignment horizontal="left"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44" fillId="0" borderId="13" xfId="0" applyFont="1" applyBorder="1" applyAlignment="1" applyProtection="1">
      <alignment horizontal="center" vertical="center" shrinkToFit="1"/>
      <protection locked="0"/>
    </xf>
    <xf numFmtId="0" fontId="44" fillId="0" borderId="34"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24" fillId="0" borderId="1" xfId="0" applyFont="1" applyBorder="1" applyAlignment="1">
      <alignment horizontal="left" vertical="top"/>
    </xf>
    <xf numFmtId="0" fontId="24" fillId="0" borderId="13" xfId="0" applyFont="1" applyBorder="1" applyAlignment="1">
      <alignment horizontal="left" vertical="top"/>
    </xf>
    <xf numFmtId="0" fontId="24" fillId="0" borderId="30" xfId="0" applyFont="1" applyBorder="1" applyAlignment="1">
      <alignment horizontal="left" vertical="top"/>
    </xf>
    <xf numFmtId="0" fontId="44" fillId="0" borderId="5"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0" fillId="0" borderId="9" xfId="0" applyFont="1" applyBorder="1" applyAlignment="1" applyProtection="1">
      <alignment horizontal="left" vertical="center" wrapText="1" shrinkToFit="1"/>
      <protection locked="0"/>
    </xf>
    <xf numFmtId="0" fontId="38" fillId="0" borderId="16" xfId="0" applyFont="1" applyBorder="1" applyAlignment="1">
      <alignment horizontal="left" vertical="top"/>
    </xf>
    <xf numFmtId="0" fontId="38" fillId="0" borderId="44" xfId="0" applyFont="1" applyBorder="1" applyAlignment="1">
      <alignment horizontal="left" vertical="top"/>
    </xf>
    <xf numFmtId="0" fontId="38" fillId="0" borderId="69" xfId="0" applyFont="1" applyBorder="1" applyAlignment="1">
      <alignment horizontal="left" vertical="top"/>
    </xf>
    <xf numFmtId="0" fontId="33" fillId="2" borderId="51"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0" fontId="19" fillId="0" borderId="54" xfId="0" applyFont="1" applyBorder="1" applyAlignment="1">
      <alignment horizontal="center" vertical="center" wrapText="1"/>
    </xf>
    <xf numFmtId="0" fontId="19" fillId="0" borderId="2" xfId="0" applyFont="1" applyBorder="1" applyAlignment="1">
      <alignment horizontal="center" vertical="center"/>
    </xf>
    <xf numFmtId="0" fontId="19" fillId="0" borderId="35" xfId="0" applyFont="1" applyBorder="1" applyAlignment="1">
      <alignment horizontal="center" vertical="center"/>
    </xf>
    <xf numFmtId="0" fontId="21" fillId="0" borderId="21" xfId="0" applyFont="1" applyBorder="1" applyAlignment="1">
      <alignment horizontal="center" vertical="center" wrapText="1"/>
    </xf>
    <xf numFmtId="0" fontId="21" fillId="0" borderId="3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 xfId="0" applyFont="1" applyBorder="1" applyAlignment="1">
      <alignment horizontal="center" vertical="center"/>
    </xf>
    <xf numFmtId="0" fontId="44" fillId="0" borderId="12" xfId="0" applyFont="1" applyBorder="1" applyAlignment="1">
      <alignment horizontal="center" vertical="center"/>
    </xf>
    <xf numFmtId="0" fontId="40" fillId="0" borderId="9"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24" fillId="0" borderId="1" xfId="0" applyFont="1" applyBorder="1" applyAlignment="1">
      <alignment horizontal="left" vertical="top" shrinkToFit="1"/>
    </xf>
    <xf numFmtId="0" fontId="24" fillId="0" borderId="13" xfId="0" applyFont="1" applyBorder="1" applyAlignment="1">
      <alignment horizontal="left" vertical="top" shrinkToFit="1"/>
    </xf>
    <xf numFmtId="0" fontId="24" fillId="0" borderId="30" xfId="0" applyFont="1" applyBorder="1" applyAlignment="1">
      <alignment horizontal="left" vertical="top" shrinkToFit="1"/>
    </xf>
    <xf numFmtId="0" fontId="40" fillId="0" borderId="1" xfId="0" applyFont="1" applyBorder="1" applyAlignment="1" applyProtection="1">
      <alignment horizontal="left" vertical="center" wrapText="1"/>
      <protection locked="0"/>
    </xf>
    <xf numFmtId="0" fontId="40" fillId="0" borderId="13"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5" fillId="0" borderId="16" xfId="0" applyFont="1" applyBorder="1" applyAlignment="1">
      <alignment horizontal="right" wrapText="1"/>
    </xf>
    <xf numFmtId="0" fontId="25" fillId="0" borderId="20" xfId="0" applyFont="1" applyBorder="1" applyAlignment="1">
      <alignment horizontal="right"/>
    </xf>
    <xf numFmtId="0" fontId="24" fillId="0" borderId="16" xfId="0" applyFont="1" applyBorder="1" applyAlignment="1">
      <alignment horizontal="left" wrapText="1"/>
    </xf>
    <xf numFmtId="0" fontId="24" fillId="0" borderId="20" xfId="0" applyFont="1" applyBorder="1" applyAlignment="1">
      <alignment horizontal="left" wrapText="1"/>
    </xf>
    <xf numFmtId="0" fontId="12" fillId="0" borderId="41" xfId="0" applyFont="1" applyBorder="1" applyAlignment="1">
      <alignment horizontal="center" wrapText="1"/>
    </xf>
    <xf numFmtId="0" fontId="19" fillId="0" borderId="16" xfId="0" applyFont="1" applyBorder="1" applyAlignment="1">
      <alignment horizontal="center"/>
    </xf>
    <xf numFmtId="0" fontId="19" fillId="0" borderId="42" xfId="0" applyFont="1" applyBorder="1" applyAlignment="1">
      <alignment horizontal="center"/>
    </xf>
    <xf numFmtId="0" fontId="12" fillId="0" borderId="43" xfId="0" applyFont="1" applyBorder="1" applyAlignment="1">
      <alignment horizontal="center" wrapText="1"/>
    </xf>
    <xf numFmtId="0" fontId="12" fillId="0" borderId="16" xfId="0" applyFont="1" applyBorder="1" applyAlignment="1">
      <alignment horizontal="center"/>
    </xf>
    <xf numFmtId="0" fontId="12" fillId="0" borderId="42" xfId="0" applyFont="1" applyBorder="1" applyAlignment="1">
      <alignment horizontal="center"/>
    </xf>
    <xf numFmtId="0" fontId="24" fillId="0" borderId="43" xfId="0" applyFont="1" applyBorder="1" applyAlignment="1">
      <alignment horizontal="center" wrapText="1"/>
    </xf>
    <xf numFmtId="0" fontId="24" fillId="0" borderId="16" xfId="0" applyFont="1" applyBorder="1" applyAlignment="1">
      <alignment horizontal="center" wrapText="1"/>
    </xf>
    <xf numFmtId="0" fontId="24" fillId="0" borderId="44" xfId="0" applyFont="1" applyBorder="1" applyAlignment="1">
      <alignment horizontal="center" wrapText="1"/>
    </xf>
    <xf numFmtId="0" fontId="44" fillId="0" borderId="9" xfId="0" applyFont="1" applyBorder="1" applyAlignment="1">
      <alignment horizontal="center" vertical="top" wrapText="1"/>
    </xf>
    <xf numFmtId="0" fontId="45" fillId="0" borderId="9" xfId="0" applyFont="1" applyBorder="1" applyAlignment="1">
      <alignment horizontal="center" vertical="top" shrinkToFit="1"/>
    </xf>
    <xf numFmtId="0" fontId="45" fillId="0" borderId="5" xfId="0" applyFont="1" applyBorder="1" applyAlignment="1">
      <alignment horizontal="center" vertical="top" shrinkToFit="1"/>
    </xf>
    <xf numFmtId="0" fontId="45" fillId="0" borderId="6" xfId="0" applyFont="1" applyBorder="1" applyAlignment="1">
      <alignment horizontal="center" vertical="top" shrinkToFit="1"/>
    </xf>
    <xf numFmtId="0" fontId="18" fillId="0" borderId="50"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40" fillId="0" borderId="50" xfId="0" applyFont="1" applyBorder="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0" fontId="40" fillId="0" borderId="69" xfId="0" applyFont="1" applyBorder="1" applyAlignment="1" applyProtection="1">
      <alignment horizontal="left" vertical="center" wrapText="1"/>
      <protection locked="0"/>
    </xf>
    <xf numFmtId="0" fontId="44" fillId="0" borderId="20"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shrinkToFit="1"/>
      <protection locked="0"/>
    </xf>
    <xf numFmtId="0" fontId="44" fillId="0" borderId="45"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3" fillId="0" borderId="13" xfId="0" applyFont="1" applyBorder="1" applyAlignment="1">
      <alignment horizontal="center" vertical="center"/>
    </xf>
    <xf numFmtId="0" fontId="18" fillId="0" borderId="5" xfId="0" applyFont="1" applyBorder="1" applyAlignment="1">
      <alignment horizontal="center" vertical="center"/>
    </xf>
    <xf numFmtId="0" fontId="44" fillId="0" borderId="13" xfId="0" applyFont="1" applyBorder="1" applyAlignment="1" applyProtection="1">
      <alignment horizontal="center" vertical="center"/>
      <protection locked="0"/>
    </xf>
    <xf numFmtId="0" fontId="44" fillId="0" borderId="34"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36" xfId="0" applyFont="1" applyBorder="1" applyAlignment="1" applyProtection="1">
      <alignment horizontal="center" vertical="center"/>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13" xfId="0" applyFont="1" applyBorder="1" applyAlignment="1" applyProtection="1">
      <alignment horizontal="left" vertical="center" wrapText="1"/>
      <protection locked="0"/>
    </xf>
    <xf numFmtId="0" fontId="45" fillId="0" borderId="30" xfId="0" applyFont="1" applyBorder="1" applyAlignment="1" applyProtection="1">
      <alignment horizontal="left" vertical="center" wrapText="1"/>
      <protection locked="0"/>
    </xf>
    <xf numFmtId="0" fontId="45" fillId="0" borderId="9" xfId="0" applyFont="1" applyBorder="1" applyAlignment="1" applyProtection="1">
      <alignment horizontal="left" vertical="center" wrapText="1"/>
      <protection locked="0"/>
    </xf>
    <xf numFmtId="0" fontId="45" fillId="0" borderId="5" xfId="0" applyFont="1" applyBorder="1" applyAlignment="1" applyProtection="1">
      <alignment horizontal="left" vertical="center" wrapText="1"/>
      <protection locked="0"/>
    </xf>
    <xf numFmtId="0" fontId="45" fillId="0" borderId="6" xfId="0" applyFont="1" applyBorder="1" applyAlignment="1" applyProtection="1">
      <alignment horizontal="left" vertical="center" wrapText="1"/>
      <protection locked="0"/>
    </xf>
    <xf numFmtId="0" fontId="44" fillId="0" borderId="19" xfId="0" applyFont="1" applyBorder="1" applyAlignment="1" applyProtection="1">
      <alignment horizontal="center" vertical="center"/>
      <protection locked="0"/>
    </xf>
    <xf numFmtId="0" fontId="18" fillId="0" borderId="20" xfId="0" applyFont="1" applyBorder="1" applyAlignment="1">
      <alignment horizontal="center" vertical="center"/>
    </xf>
    <xf numFmtId="0" fontId="44" fillId="0" borderId="20" xfId="0" applyFont="1" applyBorder="1" applyAlignment="1" applyProtection="1">
      <alignment horizontal="center" vertical="center"/>
      <protection locked="0"/>
    </xf>
    <xf numFmtId="0" fontId="44" fillId="0" borderId="40" xfId="0" applyFont="1" applyBorder="1" applyAlignment="1" applyProtection="1">
      <alignment horizontal="center" vertical="center"/>
      <protection locked="0"/>
    </xf>
    <xf numFmtId="0" fontId="40" fillId="0" borderId="40" xfId="0" applyFont="1" applyBorder="1" applyAlignment="1" applyProtection="1">
      <alignment horizontal="left" vertical="center" wrapText="1"/>
      <protection locked="0"/>
    </xf>
    <xf numFmtId="0" fontId="45" fillId="0" borderId="50" xfId="0" applyFont="1" applyBorder="1" applyAlignment="1" applyProtection="1">
      <alignment horizontal="left" vertical="center" wrapText="1"/>
      <protection locked="0"/>
    </xf>
    <xf numFmtId="0" fontId="45" fillId="0" borderId="20" xfId="0" applyFont="1" applyBorder="1" applyAlignment="1" applyProtection="1">
      <alignment horizontal="left" vertical="center" wrapText="1"/>
      <protection locked="0"/>
    </xf>
    <xf numFmtId="0" fontId="45" fillId="0" borderId="69" xfId="0" applyFont="1" applyBorder="1" applyAlignment="1" applyProtection="1">
      <alignment horizontal="left" vertical="center" wrapText="1"/>
      <protection locked="0"/>
    </xf>
    <xf numFmtId="0" fontId="18" fillId="0" borderId="0" xfId="0" applyFont="1" applyAlignment="1">
      <alignment horizontal="right" vertical="center"/>
    </xf>
    <xf numFmtId="0" fontId="46" fillId="0" borderId="2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6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3" xfId="0" applyFont="1" applyBorder="1" applyAlignment="1">
      <alignment horizontal="center" vertical="center"/>
    </xf>
    <xf numFmtId="0" fontId="18" fillId="0" borderId="52" xfId="0" applyFont="1" applyBorder="1" applyAlignment="1">
      <alignment horizontal="center" vertical="center"/>
    </xf>
    <xf numFmtId="0" fontId="16" fillId="0" borderId="54" xfId="0" applyFont="1" applyBorder="1" applyAlignment="1">
      <alignment horizontal="center" vertical="center" wrapText="1"/>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3" fillId="0" borderId="26" xfId="0" applyFont="1" applyBorder="1" applyAlignment="1">
      <alignment horizontal="left" vertical="top"/>
    </xf>
    <xf numFmtId="0" fontId="13" fillId="0" borderId="22" xfId="0" applyFont="1" applyBorder="1" applyAlignment="1">
      <alignment horizontal="left" vertical="top"/>
    </xf>
    <xf numFmtId="0" fontId="13" fillId="0" borderId="62" xfId="0" applyFont="1" applyBorder="1" applyAlignment="1">
      <alignment horizontal="left" vertical="top"/>
    </xf>
    <xf numFmtId="0" fontId="16" fillId="0" borderId="53" xfId="0" applyFont="1" applyBorder="1" applyAlignment="1">
      <alignment horizontal="center"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46" fillId="0" borderId="2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102" xfId="0" applyFont="1" applyBorder="1" applyAlignment="1">
      <alignment horizontal="left" vertical="center" wrapText="1"/>
    </xf>
    <xf numFmtId="0" fontId="25" fillId="0" borderId="103" xfId="0" applyFont="1" applyBorder="1" applyAlignment="1">
      <alignment horizontal="left" vertical="center" wrapText="1"/>
    </xf>
    <xf numFmtId="0" fontId="25" fillId="0" borderId="104" xfId="0" applyFont="1" applyBorder="1" applyAlignment="1">
      <alignment horizontal="left" vertical="center" wrapText="1"/>
    </xf>
    <xf numFmtId="0" fontId="75" fillId="0" borderId="0" xfId="0" applyFont="1" applyAlignment="1">
      <alignment horizontal="left" vertical="top" wrapText="1"/>
    </xf>
    <xf numFmtId="0" fontId="25" fillId="0" borderId="0" xfId="0" applyFont="1" applyAlignment="1">
      <alignment horizontal="left" vertical="top" wrapText="1"/>
    </xf>
    <xf numFmtId="0" fontId="0" fillId="0" borderId="0" xfId="0" applyAlignment="1">
      <alignment vertical="top" wrapText="1"/>
    </xf>
    <xf numFmtId="0" fontId="0" fillId="0" borderId="101" xfId="0" applyBorder="1" applyAlignment="1">
      <alignment vertical="top" wrapText="1"/>
    </xf>
    <xf numFmtId="0" fontId="76" fillId="0" borderId="74" xfId="0" applyFont="1" applyBorder="1" applyAlignment="1">
      <alignment horizontal="center" vertical="center" wrapText="1"/>
    </xf>
    <xf numFmtId="0" fontId="76" fillId="0" borderId="57" xfId="0" applyFont="1" applyBorder="1" applyAlignment="1">
      <alignment horizontal="center" vertical="center" wrapText="1"/>
    </xf>
    <xf numFmtId="0" fontId="76" fillId="0" borderId="58" xfId="0" applyFont="1" applyBorder="1" applyAlignment="1">
      <alignment horizontal="center" vertical="center" wrapText="1"/>
    </xf>
    <xf numFmtId="0" fontId="25" fillId="0" borderId="94" xfId="0" applyFont="1" applyBorder="1" applyAlignment="1">
      <alignment horizontal="left" vertical="center" wrapText="1"/>
    </xf>
    <xf numFmtId="0" fontId="25" fillId="0" borderId="95" xfId="0" applyFont="1" applyBorder="1" applyAlignment="1">
      <alignment horizontal="left" vertical="center" wrapText="1"/>
    </xf>
    <xf numFmtId="0" fontId="25" fillId="0" borderId="105" xfId="0" applyFont="1" applyBorder="1" applyAlignment="1">
      <alignment horizontal="left" vertical="center" wrapText="1"/>
    </xf>
    <xf numFmtId="0" fontId="3" fillId="0" borderId="0" xfId="0" applyFont="1" applyAlignment="1">
      <alignment horizontal="left" wrapText="1"/>
    </xf>
    <xf numFmtId="0" fontId="3" fillId="0" borderId="63" xfId="0" applyFont="1" applyBorder="1" applyAlignment="1">
      <alignment horizontal="left" wrapText="1"/>
    </xf>
    <xf numFmtId="0" fontId="37" fillId="0" borderId="0" xfId="0" applyFont="1" applyAlignment="1">
      <alignment horizontal="left" wrapText="1"/>
    </xf>
    <xf numFmtId="0" fontId="37" fillId="0" borderId="63" xfId="0" applyFont="1" applyBorder="1" applyAlignment="1">
      <alignment horizontal="left" wrapText="1"/>
    </xf>
    <xf numFmtId="0" fontId="26" fillId="0" borderId="106"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44" fillId="0" borderId="2" xfId="0" applyFont="1" applyBorder="1" applyAlignment="1">
      <alignment horizontal="left" vertical="center" wrapText="1"/>
    </xf>
    <xf numFmtId="0" fontId="37" fillId="0" borderId="1"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30" xfId="0" applyFont="1" applyBorder="1" applyAlignment="1">
      <alignment horizontal="center" vertical="center" shrinkToFit="1"/>
    </xf>
    <xf numFmtId="0" fontId="37" fillId="0" borderId="74" xfId="0" applyFont="1" applyBorder="1" applyAlignment="1">
      <alignment horizontal="center" vertical="center" shrinkToFit="1"/>
    </xf>
    <xf numFmtId="0" fontId="37" fillId="0" borderId="57" xfId="0" applyFont="1" applyBorder="1" applyAlignment="1">
      <alignment horizontal="center" vertical="center" shrinkToFit="1"/>
    </xf>
    <xf numFmtId="0" fontId="37" fillId="0" borderId="75" xfId="0" applyFont="1" applyBorder="1" applyAlignment="1">
      <alignment horizontal="center" vertical="center" shrinkToFit="1"/>
    </xf>
    <xf numFmtId="0" fontId="39" fillId="0" borderId="91" xfId="0" applyFont="1" applyBorder="1" applyAlignment="1">
      <alignment horizontal="left" vertical="center" wrapText="1"/>
    </xf>
    <xf numFmtId="0" fontId="18" fillId="0" borderId="4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6" xfId="0" applyFont="1" applyBorder="1" applyAlignment="1">
      <alignment horizontal="center" vertical="center" wrapText="1"/>
    </xf>
    <xf numFmtId="0" fontId="36" fillId="0" borderId="45"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34"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5" xfId="0"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37" fillId="0" borderId="64"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62" xfId="0" applyFont="1" applyBorder="1" applyAlignment="1">
      <alignment horizontal="center" vertical="center" wrapText="1"/>
    </xf>
    <xf numFmtId="0" fontId="34" fillId="0" borderId="99" xfId="0" applyFont="1" applyBorder="1" applyAlignment="1">
      <alignment horizontal="right" vertical="top"/>
    </xf>
    <xf numFmtId="0" fontId="34" fillId="0" borderId="0" xfId="0" applyFont="1" applyAlignment="1">
      <alignment horizontal="right" vertical="top"/>
    </xf>
    <xf numFmtId="0" fontId="37" fillId="0" borderId="7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2" xfId="0" applyFont="1" applyBorder="1" applyAlignment="1">
      <alignment horizontal="center" vertical="center" wrapText="1"/>
    </xf>
    <xf numFmtId="0" fontId="12" fillId="0" borderId="0" xfId="0" applyFont="1" applyAlignment="1">
      <alignment horizontal="left" vertical="center" wrapText="1"/>
    </xf>
    <xf numFmtId="0" fontId="75" fillId="0" borderId="4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97" xfId="0" applyFont="1" applyBorder="1" applyAlignment="1">
      <alignment horizontal="center" vertical="center" wrapText="1"/>
    </xf>
    <xf numFmtId="0" fontId="79" fillId="0" borderId="20" xfId="0" applyFont="1" applyBorder="1" applyAlignment="1">
      <alignment horizontal="left" vertical="center" wrapText="1"/>
    </xf>
    <xf numFmtId="0" fontId="19" fillId="0" borderId="20" xfId="0" applyFont="1" applyBorder="1" applyAlignment="1">
      <alignment horizontal="left" vertical="center" wrapText="1"/>
    </xf>
    <xf numFmtId="0" fontId="84" fillId="0" borderId="65" xfId="0" applyFont="1" applyBorder="1" applyAlignment="1">
      <alignment horizontal="left" vertical="center" wrapText="1"/>
    </xf>
    <xf numFmtId="0" fontId="44" fillId="0" borderId="67"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4" fillId="0" borderId="61" xfId="0" applyFont="1" applyBorder="1" applyAlignment="1">
      <alignment horizontal="left" vertical="center" wrapText="1"/>
    </xf>
    <xf numFmtId="0" fontId="44" fillId="0" borderId="57" xfId="0" applyFont="1" applyBorder="1" applyAlignment="1">
      <alignment horizontal="left" vertical="center" wrapText="1"/>
    </xf>
    <xf numFmtId="0" fontId="39" fillId="0" borderId="43" xfId="0" applyFont="1" applyBorder="1" applyAlignment="1" applyProtection="1">
      <alignment horizontal="left" vertical="top" shrinkToFit="1"/>
      <protection locked="0"/>
    </xf>
    <xf numFmtId="0" fontId="39" fillId="0" borderId="16" xfId="0" applyFont="1" applyBorder="1" applyAlignment="1" applyProtection="1">
      <alignment horizontal="left" vertical="top" shrinkToFit="1"/>
      <protection locked="0"/>
    </xf>
    <xf numFmtId="0" fontId="39" fillId="0" borderId="44" xfId="0" applyFont="1" applyBorder="1" applyAlignment="1" applyProtection="1">
      <alignment horizontal="left" vertical="top" shrinkToFit="1"/>
      <protection locked="0"/>
    </xf>
    <xf numFmtId="0" fontId="39" fillId="0" borderId="7" xfId="0" applyFont="1" applyBorder="1" applyAlignment="1" applyProtection="1">
      <alignment horizontal="left" vertical="top" shrinkToFit="1"/>
      <protection locked="0"/>
    </xf>
    <xf numFmtId="0" fontId="39" fillId="0" borderId="0" xfId="0" applyFont="1" applyAlignment="1" applyProtection="1">
      <alignment horizontal="left" vertical="top" shrinkToFit="1"/>
      <protection locked="0"/>
    </xf>
    <xf numFmtId="0" fontId="39" fillId="0" borderId="8" xfId="0" applyFont="1" applyBorder="1" applyAlignment="1" applyProtection="1">
      <alignment horizontal="left" vertical="top" shrinkToFit="1"/>
      <protection locked="0"/>
    </xf>
    <xf numFmtId="0" fontId="39" fillId="0" borderId="9" xfId="0" applyFont="1" applyBorder="1" applyAlignment="1" applyProtection="1">
      <alignment horizontal="left" vertical="top" shrinkToFit="1"/>
      <protection locked="0"/>
    </xf>
    <xf numFmtId="0" fontId="39" fillId="0" borderId="5" xfId="0" applyFont="1" applyBorder="1" applyAlignment="1" applyProtection="1">
      <alignment horizontal="left" vertical="top" shrinkToFit="1"/>
      <protection locked="0"/>
    </xf>
    <xf numFmtId="0" fontId="39" fillId="0" borderId="6" xfId="0" applyFont="1" applyBorder="1" applyAlignment="1" applyProtection="1">
      <alignment horizontal="left" vertical="top" shrinkToFit="1"/>
      <protection locked="0"/>
    </xf>
    <xf numFmtId="0" fontId="75" fillId="0" borderId="19" xfId="0" applyFont="1" applyBorder="1" applyAlignment="1">
      <alignment horizontal="center" vertical="center" wrapText="1"/>
    </xf>
    <xf numFmtId="0" fontId="25" fillId="0" borderId="20" xfId="0" applyFont="1" applyBorder="1" applyAlignment="1">
      <alignment horizontal="center" vertical="center"/>
    </xf>
    <xf numFmtId="0" fontId="37" fillId="0" borderId="50"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69" xfId="0" applyFont="1" applyBorder="1" applyAlignment="1" applyProtection="1">
      <alignment horizontal="center" vertical="center" shrinkToFit="1"/>
      <protection locked="0"/>
    </xf>
    <xf numFmtId="0" fontId="9" fillId="0" borderId="0" xfId="0" applyFont="1" applyAlignment="1">
      <alignment horizontal="left" wrapText="1"/>
    </xf>
    <xf numFmtId="0" fontId="44" fillId="0" borderId="0" xfId="0" applyFont="1" applyAlignment="1">
      <alignment horizontal="left" vertical="top" wrapText="1"/>
    </xf>
    <xf numFmtId="0" fontId="44" fillId="0" borderId="20" xfId="0" applyFont="1" applyBorder="1" applyAlignment="1">
      <alignment horizontal="left" vertical="top" wrapText="1"/>
    </xf>
    <xf numFmtId="0" fontId="79" fillId="0" borderId="4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6" xfId="0" applyFont="1" applyBorder="1" applyAlignment="1">
      <alignment horizontal="center" vertical="center" wrapText="1"/>
    </xf>
    <xf numFmtId="0" fontId="39" fillId="0" borderId="43" xfId="0" applyFont="1" applyBorder="1" applyAlignment="1" applyProtection="1">
      <alignment horizontal="left" vertical="top" wrapText="1"/>
      <protection locked="0"/>
    </xf>
    <xf numFmtId="0" fontId="39" fillId="0" borderId="16" xfId="0" applyFont="1" applyBorder="1" applyAlignment="1" applyProtection="1">
      <alignment horizontal="left" vertical="top" wrapText="1"/>
      <protection locked="0"/>
    </xf>
    <xf numFmtId="0" fontId="39" fillId="0" borderId="44"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39" fillId="0" borderId="8" xfId="0" applyFont="1" applyBorder="1" applyAlignment="1" applyProtection="1">
      <alignment horizontal="left" vertical="top" wrapText="1"/>
      <protection locked="0"/>
    </xf>
    <xf numFmtId="0" fontId="39" fillId="0" borderId="9"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40" fillId="0" borderId="1"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xf>
    <xf numFmtId="0" fontId="40" fillId="0" borderId="50" xfId="0" applyFont="1" applyBorder="1" applyAlignment="1" applyProtection="1">
      <alignment horizontal="center" vertical="center" wrapText="1"/>
      <protection locked="0"/>
    </xf>
    <xf numFmtId="0" fontId="40" fillId="0" borderId="20" xfId="0" applyFont="1" applyBorder="1" applyAlignment="1" applyProtection="1">
      <alignment horizontal="center" vertical="center" wrapText="1"/>
      <protection locked="0"/>
    </xf>
    <xf numFmtId="0" fontId="40" fillId="0" borderId="69" xfId="0" applyFont="1" applyBorder="1" applyAlignment="1" applyProtection="1">
      <alignment horizontal="center" vertical="center" wrapText="1"/>
      <protection locked="0"/>
    </xf>
    <xf numFmtId="0" fontId="46" fillId="0" borderId="1"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46" fillId="0" borderId="30" xfId="0" applyFont="1" applyBorder="1" applyAlignment="1">
      <alignment horizontal="center" vertical="center" wrapText="1" shrinkToFit="1"/>
    </xf>
    <xf numFmtId="0" fontId="84" fillId="0" borderId="4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40" xfId="0" applyFont="1" applyBorder="1" applyAlignment="1">
      <alignment horizontal="center" vertical="center" wrapText="1"/>
    </xf>
    <xf numFmtId="0" fontId="25" fillId="0" borderId="2" xfId="0" applyFont="1" applyBorder="1" applyAlignment="1">
      <alignment horizontal="left" vertical="center" wrapText="1"/>
    </xf>
    <xf numFmtId="0" fontId="46" fillId="0" borderId="110" xfId="0" applyFont="1" applyBorder="1" applyAlignment="1">
      <alignment horizontal="center" vertical="center" wrapText="1"/>
    </xf>
    <xf numFmtId="0" fontId="46" fillId="0" borderId="111" xfId="0" applyFont="1" applyBorder="1" applyAlignment="1">
      <alignment horizontal="center" vertical="center" wrapText="1"/>
    </xf>
    <xf numFmtId="0" fontId="46" fillId="0" borderId="112" xfId="0" applyFont="1" applyBorder="1" applyAlignment="1">
      <alignment horizontal="center" vertical="center" wrapText="1"/>
    </xf>
    <xf numFmtId="0" fontId="5" fillId="0" borderId="1" xfId="0" applyFont="1" applyBorder="1" applyAlignment="1">
      <alignment horizontal="center" shrinkToFit="1"/>
    </xf>
    <xf numFmtId="0" fontId="25" fillId="0" borderId="13" xfId="0" applyFont="1" applyBorder="1" applyAlignment="1">
      <alignment horizontal="center" shrinkToFit="1"/>
    </xf>
    <xf numFmtId="0" fontId="25" fillId="0" borderId="34" xfId="0" applyFont="1" applyBorder="1" applyAlignment="1">
      <alignment horizontal="center" shrinkToFit="1"/>
    </xf>
    <xf numFmtId="0" fontId="9" fillId="0" borderId="0" xfId="0" applyFont="1" applyAlignment="1">
      <alignment horizontal="left" vertical="center"/>
    </xf>
    <xf numFmtId="0" fontId="19" fillId="0" borderId="0" xfId="0" applyFont="1" applyAlignment="1">
      <alignment horizontal="left" vertical="center"/>
    </xf>
    <xf numFmtId="0" fontId="39" fillId="0" borderId="1" xfId="0" applyFont="1" applyBorder="1" applyAlignment="1">
      <alignment horizontal="left" vertical="top"/>
    </xf>
    <xf numFmtId="0" fontId="39" fillId="0" borderId="13" xfId="0" applyFont="1" applyBorder="1" applyAlignment="1">
      <alignment horizontal="left" vertical="top"/>
    </xf>
    <xf numFmtId="0" fontId="39" fillId="0" borderId="34" xfId="0" applyFont="1" applyBorder="1" applyAlignment="1">
      <alignment horizontal="left" vertical="top"/>
    </xf>
    <xf numFmtId="0" fontId="39" fillId="0" borderId="9" xfId="0" applyFont="1" applyBorder="1" applyAlignment="1">
      <alignment horizontal="left" vertical="top"/>
    </xf>
    <xf numFmtId="0" fontId="39" fillId="0" borderId="5" xfId="0" applyFont="1" applyBorder="1" applyAlignment="1">
      <alignment horizontal="left" vertical="top"/>
    </xf>
    <xf numFmtId="0" fontId="39" fillId="0" borderId="36" xfId="0" applyFont="1" applyBorder="1" applyAlignment="1">
      <alignment horizontal="left" vertical="top"/>
    </xf>
    <xf numFmtId="0" fontId="18" fillId="0" borderId="0" xfId="0" applyFont="1" applyAlignment="1">
      <alignment horizontal="center" vertical="center" wrapText="1"/>
    </xf>
    <xf numFmtId="0" fontId="40" fillId="0" borderId="65" xfId="0" applyFont="1" applyBorder="1" applyAlignment="1">
      <alignment horizontal="center" vertical="center"/>
    </xf>
    <xf numFmtId="0" fontId="39" fillId="0" borderId="67" xfId="0" applyFont="1" applyBorder="1" applyAlignment="1">
      <alignment horizontal="center" vertical="center"/>
    </xf>
    <xf numFmtId="0" fontId="39" fillId="0" borderId="66" xfId="0" applyFont="1" applyBorder="1" applyAlignment="1">
      <alignment horizontal="center" vertical="center"/>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64" fillId="0" borderId="43" xfId="0" applyFont="1" applyBorder="1" applyAlignment="1">
      <alignment horizontal="center" vertical="center"/>
    </xf>
    <xf numFmtId="0" fontId="64" fillId="0" borderId="16" xfId="0" applyFont="1" applyBorder="1" applyAlignment="1">
      <alignment horizontal="center" vertical="center"/>
    </xf>
    <xf numFmtId="0" fontId="64" fillId="0" borderId="96" xfId="0" applyFont="1" applyBorder="1" applyAlignment="1">
      <alignment horizontal="center" vertical="center"/>
    </xf>
    <xf numFmtId="0" fontId="63" fillId="0" borderId="0" xfId="0" applyFont="1" applyAlignment="1">
      <alignment horizontal="center" vertical="center"/>
    </xf>
    <xf numFmtId="0" fontId="63" fillId="0" borderId="20" xfId="0" applyFont="1" applyBorder="1" applyAlignment="1">
      <alignment horizontal="center" vertical="center"/>
    </xf>
    <xf numFmtId="0" fontId="40" fillId="0" borderId="9"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6" xfId="0" applyFont="1" applyBorder="1" applyAlignment="1">
      <alignment horizontal="center" vertical="top" shrinkToFit="1"/>
    </xf>
    <xf numFmtId="0" fontId="64" fillId="0" borderId="93" xfId="0" applyFont="1" applyBorder="1" applyAlignment="1">
      <alignment horizontal="center" vertical="center"/>
    </xf>
    <xf numFmtId="0" fontId="64" fillId="0" borderId="67" xfId="0" applyFont="1" applyBorder="1" applyAlignment="1">
      <alignment horizontal="center" vertical="center"/>
    </xf>
    <xf numFmtId="0" fontId="64" fillId="0" borderId="72" xfId="0" applyFont="1" applyBorder="1" applyAlignment="1">
      <alignment horizontal="center" vertical="center"/>
    </xf>
    <xf numFmtId="0" fontId="37" fillId="0" borderId="5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70" xfId="0" applyFont="1" applyBorder="1" applyAlignment="1">
      <alignment horizontal="center" vertical="center" wrapText="1"/>
    </xf>
  </cellXfs>
  <cellStyles count="1">
    <cellStyle name="標準" xfId="0" builtinId="0"/>
  </cellStyles>
  <dxfs count="18">
    <dxf>
      <font>
        <color theme="0"/>
      </font>
    </dxf>
    <dxf>
      <font>
        <color theme="0"/>
      </font>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7" lockText="1" noThreeD="1"/>
</file>

<file path=xl/ctrlProps/ctrlProp10.xml><?xml version="1.0" encoding="utf-8"?>
<formControlPr xmlns="http://schemas.microsoft.com/office/spreadsheetml/2009/9/main" objectType="CheckBox" fmlaLink="$B$38" lockText="1" noThreeD="1"/>
</file>

<file path=xl/ctrlProps/ctrlProp11.xml><?xml version="1.0" encoding="utf-8"?>
<formControlPr xmlns="http://schemas.microsoft.com/office/spreadsheetml/2009/9/main" objectType="CheckBox" fmlaLink="$B$41" lockText="1" noThreeD="1"/>
</file>

<file path=xl/ctrlProps/ctrlProp12.xml><?xml version="1.0" encoding="utf-8"?>
<formControlPr xmlns="http://schemas.microsoft.com/office/spreadsheetml/2009/9/main" objectType="CheckBox" fmlaLink="$B$40" lockText="1" noThreeD="1"/>
</file>

<file path=xl/ctrlProps/ctrlProp13.xml><?xml version="1.0" encoding="utf-8"?>
<formControlPr xmlns="http://schemas.microsoft.com/office/spreadsheetml/2009/9/main" objectType="CheckBox" fmlaLink="$B$44" lockText="1" noThreeD="1"/>
</file>

<file path=xl/ctrlProps/ctrlProp14.xml><?xml version="1.0" encoding="utf-8"?>
<formControlPr xmlns="http://schemas.microsoft.com/office/spreadsheetml/2009/9/main" objectType="CheckBox" fmlaLink="$B$43"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33" lockText="1" noThreeD="1"/>
</file>

<file path=xl/ctrlProps/ctrlProp18.xml><?xml version="1.0" encoding="utf-8"?>
<formControlPr xmlns="http://schemas.microsoft.com/office/spreadsheetml/2009/9/main" objectType="CheckBox" fmlaLink="$V$33" lockText="1" noThreeD="1"/>
</file>

<file path=xl/ctrlProps/ctrlProp2.xml><?xml version="1.0" encoding="utf-8"?>
<formControlPr xmlns="http://schemas.microsoft.com/office/spreadsheetml/2009/9/main" objectType="CheckBox" fmlaLink="$R$7" lockText="1" noThreeD="1"/>
</file>

<file path=xl/ctrlProps/ctrlProp3.xml><?xml version="1.0" encoding="utf-8"?>
<formControlPr xmlns="http://schemas.microsoft.com/office/spreadsheetml/2009/9/main" objectType="CheckBox" fmlaLink="$D$7" lockText="1" noThreeD="1"/>
</file>

<file path=xl/ctrlProps/ctrlProp4.xml><?xml version="1.0" encoding="utf-8"?>
<formControlPr xmlns="http://schemas.microsoft.com/office/spreadsheetml/2009/9/main" objectType="CheckBox" fmlaLink="$I$7" lockText="1" noThreeD="1"/>
</file>

<file path=xl/ctrlProps/ctrlProp5.xml><?xml version="1.0" encoding="utf-8"?>
<formControlPr xmlns="http://schemas.microsoft.com/office/spreadsheetml/2009/9/main" objectType="CheckBox" fmlaLink="$A$35" lockText="1" noThreeD="1"/>
</file>

<file path=xl/ctrlProps/ctrlProp6.xml><?xml version="1.0" encoding="utf-8"?>
<formControlPr xmlns="http://schemas.microsoft.com/office/spreadsheetml/2009/9/main" objectType="CheckBox" fmlaLink="$A$39" lockText="1" noThreeD="1"/>
</file>

<file path=xl/ctrlProps/ctrlProp7.xml><?xml version="1.0" encoding="utf-8"?>
<formControlPr xmlns="http://schemas.microsoft.com/office/spreadsheetml/2009/9/main" objectType="CheckBox" fmlaLink="$A$42"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13</xdr:row>
      <xdr:rowOff>31748</xdr:rowOff>
    </xdr:from>
    <xdr:to>
      <xdr:col>3</xdr:col>
      <xdr:colOff>57150</xdr:colOff>
      <xdr:row>15</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774948"/>
          <a:ext cx="1038225"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氏名 </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ﾊﾟｽﾎﾟｰﾄの</a:t>
          </a:r>
          <a:endPar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ｱﾙﾌｧﾍﾞｯﾄ表記</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76200</xdr:colOff>
      <xdr:row>15</xdr:row>
      <xdr:rowOff>57150</xdr:rowOff>
    </xdr:from>
    <xdr:to>
      <xdr:col>24</xdr:col>
      <xdr:colOff>377825</xdr:colOff>
      <xdr:row>20</xdr:row>
      <xdr:rowOff>361951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00725" y="3248025"/>
          <a:ext cx="1263650" cy="16859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上半身、無帽、正面、</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背景なし</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眼鏡の有無、髪形等試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験場で不審をいだかれ</a:t>
          </a:r>
          <a:endParaRPr kumimoji="1" lang="en-US" altLang="ja-JP" sz="590">
            <a:latin typeface="ＭＳ 明朝" panose="02020609040205080304" pitchFamily="17" charset="-128"/>
            <a:ea typeface="ＭＳ 明朝" panose="02020609040205080304" pitchFamily="17" charset="-128"/>
          </a:endParaRPr>
        </a:p>
        <a:p>
          <a:r>
            <a:rPr kumimoji="1" lang="en-US" altLang="ja-JP" sz="590" baseline="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るような写真を用いて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 cast any doubt on </a:t>
          </a:r>
        </a:p>
        <a:p>
          <a:r>
            <a:rPr kumimoji="1" lang="en-US" altLang="ja-JP" sz="590">
              <a:latin typeface="Times New Roman" panose="02020603050405020304" pitchFamily="18" charset="0"/>
              <a:cs typeface="Times New Roman" panose="02020603050405020304" pitchFamily="18" charset="0"/>
            </a:rPr>
            <a:t>    examiner (for example</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wear eye glasses if you</a:t>
          </a:r>
        </a:p>
        <a:p>
          <a:r>
            <a:rPr kumimoji="1" lang="en-US" altLang="ja-JP" sz="590">
              <a:latin typeface="Times New Roman" panose="02020603050405020304" pitchFamily="18" charset="0"/>
              <a:cs typeface="Times New Roman" panose="02020603050405020304" pitchFamily="18" charset="0"/>
            </a:rPr>
            <a:t>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57150</xdr:colOff>
      <xdr:row>14</xdr:row>
      <xdr:rowOff>380998</xdr:rowOff>
    </xdr:from>
    <xdr:to>
      <xdr:col>25</xdr:col>
      <xdr:colOff>47624</xdr:colOff>
      <xdr:row>20</xdr:row>
      <xdr:rowOff>381000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48350" y="3181348"/>
          <a:ext cx="1333499" cy="1771652"/>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104775</xdr:colOff>
          <xdr:row>6</xdr:row>
          <xdr:rowOff>28575</xdr:rowOff>
        </xdr:from>
        <xdr:to>
          <xdr:col>23</xdr:col>
          <xdr:colOff>38100</xdr:colOff>
          <xdr:row>7</xdr:row>
          <xdr:rowOff>161925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28575</xdr:rowOff>
        </xdr:from>
        <xdr:to>
          <xdr:col>18</xdr:col>
          <xdr:colOff>85725</xdr:colOff>
          <xdr:row>7</xdr:row>
          <xdr:rowOff>161925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4</xdr:col>
          <xdr:colOff>66675</xdr:colOff>
          <xdr:row>7</xdr:row>
          <xdr:rowOff>171450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38100</xdr:rowOff>
        </xdr:from>
        <xdr:to>
          <xdr:col>9</xdr:col>
          <xdr:colOff>66675</xdr:colOff>
          <xdr:row>7</xdr:row>
          <xdr:rowOff>171450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323850</xdr:rowOff>
        </xdr:from>
        <xdr:to>
          <xdr:col>0</xdr:col>
          <xdr:colOff>333375</xdr:colOff>
          <xdr:row>35</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0</xdr:rowOff>
        </xdr:from>
        <xdr:to>
          <xdr:col>0</xdr:col>
          <xdr:colOff>361950</xdr:colOff>
          <xdr:row>38</xdr:row>
          <xdr:rowOff>276225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41</xdr:row>
          <xdr:rowOff>0</xdr:rowOff>
        </xdr:from>
        <xdr:to>
          <xdr:col>0</xdr:col>
          <xdr:colOff>361950</xdr:colOff>
          <xdr:row>41</xdr:row>
          <xdr:rowOff>276225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180975</xdr:rowOff>
        </xdr:from>
        <xdr:to>
          <xdr:col>2</xdr:col>
          <xdr:colOff>57150</xdr:colOff>
          <xdr:row>37</xdr:row>
          <xdr:rowOff>47625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247650</xdr:rowOff>
        </xdr:from>
        <xdr:to>
          <xdr:col>2</xdr:col>
          <xdr:colOff>57150</xdr:colOff>
          <xdr:row>36</xdr:row>
          <xdr:rowOff>57150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180975</xdr:rowOff>
        </xdr:from>
        <xdr:to>
          <xdr:col>2</xdr:col>
          <xdr:colOff>57150</xdr:colOff>
          <xdr:row>38</xdr:row>
          <xdr:rowOff>47625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180975</xdr:rowOff>
        </xdr:from>
        <xdr:to>
          <xdr:col>2</xdr:col>
          <xdr:colOff>57150</xdr:colOff>
          <xdr:row>41</xdr:row>
          <xdr:rowOff>47625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247650</xdr:rowOff>
        </xdr:from>
        <xdr:to>
          <xdr:col>2</xdr:col>
          <xdr:colOff>57150</xdr:colOff>
          <xdr:row>40</xdr:row>
          <xdr:rowOff>57150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180975</xdr:rowOff>
        </xdr:from>
        <xdr:to>
          <xdr:col>2</xdr:col>
          <xdr:colOff>57150</xdr:colOff>
          <xdr:row>44</xdr:row>
          <xdr:rowOff>47625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247650</xdr:rowOff>
        </xdr:from>
        <xdr:to>
          <xdr:col>2</xdr:col>
          <xdr:colOff>57150</xdr:colOff>
          <xdr:row>43</xdr:row>
          <xdr:rowOff>57150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xdr:row>
          <xdr:rowOff>28575</xdr:rowOff>
        </xdr:from>
        <xdr:to>
          <xdr:col>22</xdr:col>
          <xdr:colOff>19050</xdr:colOff>
          <xdr:row>12</xdr:row>
          <xdr:rowOff>352425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38100</xdr:rowOff>
        </xdr:from>
        <xdr:to>
          <xdr:col>24</xdr:col>
          <xdr:colOff>57150</xdr:colOff>
          <xdr:row>12</xdr:row>
          <xdr:rowOff>361950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47625</xdr:rowOff>
        </xdr:from>
        <xdr:to>
          <xdr:col>14</xdr:col>
          <xdr:colOff>95250</xdr:colOff>
          <xdr:row>32</xdr:row>
          <xdr:rowOff>323850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47625</xdr:rowOff>
        </xdr:from>
        <xdr:to>
          <xdr:col>22</xdr:col>
          <xdr:colOff>104775</xdr:colOff>
          <xdr:row>32</xdr:row>
          <xdr:rowOff>323850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133350</xdr:colOff>
      <xdr:row>69</xdr:row>
      <xdr:rowOff>0</xdr:rowOff>
    </xdr:from>
    <xdr:to>
      <xdr:col>32</xdr:col>
      <xdr:colOff>609600</xdr:colOff>
      <xdr:row>69</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11</xdr:row>
      <xdr:rowOff>85724</xdr:rowOff>
    </xdr:from>
    <xdr:to>
      <xdr:col>22</xdr:col>
      <xdr:colOff>647700</xdr:colOff>
      <xdr:row>17</xdr:row>
      <xdr:rowOff>76199</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514975" y="3371849"/>
          <a:ext cx="1276350" cy="119062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Reception stamp</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9" y="439"/>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161924</xdr:colOff>
      <xdr:row>37</xdr:row>
      <xdr:rowOff>0</xdr:rowOff>
    </xdr:from>
    <xdr:to>
      <xdr:col>14</xdr:col>
      <xdr:colOff>266699</xdr:colOff>
      <xdr:row>38</xdr:row>
      <xdr:rowOff>38100</xdr:rowOff>
    </xdr:to>
    <xdr:sp macro="" textlink="">
      <xdr:nvSpPr>
        <xdr:cNvPr id="10" name="Text Box 4">
          <a:extLst>
            <a:ext uri="{FF2B5EF4-FFF2-40B4-BE49-F238E27FC236}">
              <a16:creationId xmlns:a16="http://schemas.microsoft.com/office/drawing/2014/main" id="{00000000-0008-0000-0200-00000A000000}"/>
            </a:ext>
          </a:extLst>
        </xdr:cNvPr>
        <xdr:cNvSpPr txBox="1">
          <a:spLocks noChangeArrowheads="1"/>
        </xdr:cNvSpPr>
      </xdr:nvSpPr>
      <xdr:spPr bwMode="auto">
        <a:xfrm>
          <a:off x="3886199" y="9791700"/>
          <a:ext cx="485775" cy="228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strike="noStrike">
              <a:solidFill>
                <a:srgbClr val="000000"/>
              </a:solidFill>
              <a:latin typeface="+mj-lt"/>
              <a:ea typeface="ＭＳ Ｐゴシック"/>
            </a:rPr>
            <a:t>Name</a:t>
          </a:r>
          <a:endParaRPr lang="ja-JP" altLang="en-US" sz="1100" b="0" i="0" strike="noStrike">
            <a:solidFill>
              <a:srgbClr val="000000"/>
            </a:solidFill>
            <a:latin typeface="+mj-lt"/>
            <a:ea typeface="ＭＳ Ｐゴシック"/>
          </a:endParaRPr>
        </a:p>
      </xdr:txBody>
    </xdr:sp>
    <xdr:clientData/>
  </xdr:twoCellAnchor>
  <xdr:twoCellAnchor>
    <xdr:from>
      <xdr:col>13</xdr:col>
      <xdr:colOff>180976</xdr:colOff>
      <xdr:row>38</xdr:row>
      <xdr:rowOff>38100</xdr:rowOff>
    </xdr:from>
    <xdr:to>
      <xdr:col>22</xdr:col>
      <xdr:colOff>685800</xdr:colOff>
      <xdr:row>38</xdr:row>
      <xdr:rowOff>38100</xdr:rowOff>
    </xdr:to>
    <xdr:sp macro="" textlink="">
      <xdr:nvSpPr>
        <xdr:cNvPr id="11" name="Line 5">
          <a:extLst>
            <a:ext uri="{FF2B5EF4-FFF2-40B4-BE49-F238E27FC236}">
              <a16:creationId xmlns:a16="http://schemas.microsoft.com/office/drawing/2014/main" id="{00000000-0008-0000-0200-00000B000000}"/>
            </a:ext>
          </a:extLst>
        </xdr:cNvPr>
        <xdr:cNvSpPr>
          <a:spLocks noChangeShapeType="1"/>
        </xdr:cNvSpPr>
      </xdr:nvSpPr>
      <xdr:spPr bwMode="auto">
        <a:xfrm>
          <a:off x="3905251" y="10020300"/>
          <a:ext cx="28860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26</xdr:row>
      <xdr:rowOff>76200</xdr:rowOff>
    </xdr:from>
    <xdr:to>
      <xdr:col>21</xdr:col>
      <xdr:colOff>171450</xdr:colOff>
      <xdr:row>35</xdr:row>
      <xdr:rowOff>114300</xdr:rowOff>
    </xdr:to>
    <xdr:sp macro="" textlink="">
      <xdr:nvSpPr>
        <xdr:cNvPr id="12" name="Text Box 2">
          <a:extLst>
            <a:ext uri="{FF2B5EF4-FFF2-40B4-BE49-F238E27FC236}">
              <a16:creationId xmlns:a16="http://schemas.microsoft.com/office/drawing/2014/main" id="{00000000-0008-0000-0200-00000C000000}"/>
            </a:ext>
          </a:extLst>
        </xdr:cNvPr>
        <xdr:cNvSpPr txBox="1">
          <a:spLocks noChangeArrowheads="1"/>
        </xdr:cNvSpPr>
      </xdr:nvSpPr>
      <xdr:spPr bwMode="auto">
        <a:xfrm>
          <a:off x="4762500" y="793432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17</xdr:col>
      <xdr:colOff>111125</xdr:colOff>
      <xdr:row>28</xdr:row>
      <xdr:rowOff>123825</xdr:rowOff>
    </xdr:from>
    <xdr:to>
      <xdr:col>22</xdr:col>
      <xdr:colOff>38100</xdr:colOff>
      <xdr:row>30</xdr:row>
      <xdr:rowOff>76200</xdr:rowOff>
    </xdr:to>
    <xdr:sp macro="" textlink="">
      <xdr:nvSpPr>
        <xdr:cNvPr id="13" name="Text Box 3">
          <a:extLst>
            <a:ext uri="{FF2B5EF4-FFF2-40B4-BE49-F238E27FC236}">
              <a16:creationId xmlns:a16="http://schemas.microsoft.com/office/drawing/2014/main" id="{00000000-0008-0000-0200-00000D000000}"/>
            </a:ext>
          </a:extLst>
        </xdr:cNvPr>
        <xdr:cNvSpPr txBox="1">
          <a:spLocks noChangeArrowheads="1"/>
        </xdr:cNvSpPr>
      </xdr:nvSpPr>
      <xdr:spPr bwMode="auto">
        <a:xfrm>
          <a:off x="4987925" y="8362950"/>
          <a:ext cx="1155700"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85725</xdr:colOff>
      <xdr:row>6</xdr:row>
      <xdr:rowOff>152400</xdr:rowOff>
    </xdr:from>
    <xdr:to>
      <xdr:col>7</xdr:col>
      <xdr:colOff>193725</xdr:colOff>
      <xdr:row>6</xdr:row>
      <xdr:rowOff>260400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0478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6</xdr:row>
      <xdr:rowOff>152400</xdr:rowOff>
    </xdr:from>
    <xdr:to>
      <xdr:col>12</xdr:col>
      <xdr:colOff>250875</xdr:colOff>
      <xdr:row>6</xdr:row>
      <xdr:rowOff>260400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3486150"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6</xdr:row>
      <xdr:rowOff>152400</xdr:rowOff>
    </xdr:from>
    <xdr:to>
      <xdr:col>18</xdr:col>
      <xdr:colOff>193725</xdr:colOff>
      <xdr:row>6</xdr:row>
      <xdr:rowOff>260400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6</xdr:row>
      <xdr:rowOff>152400</xdr:rowOff>
    </xdr:from>
    <xdr:to>
      <xdr:col>21</xdr:col>
      <xdr:colOff>193725</xdr:colOff>
      <xdr:row>6</xdr:row>
      <xdr:rowOff>260400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9</xdr:row>
      <xdr:rowOff>142875</xdr:rowOff>
    </xdr:from>
    <xdr:to>
      <xdr:col>8</xdr:col>
      <xdr:colOff>193725</xdr:colOff>
      <xdr:row>9</xdr:row>
      <xdr:rowOff>250875</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2324100"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9</xdr:row>
      <xdr:rowOff>142875</xdr:rowOff>
    </xdr:from>
    <xdr:to>
      <xdr:col>17</xdr:col>
      <xdr:colOff>155625</xdr:colOff>
      <xdr:row>9</xdr:row>
      <xdr:rowOff>250875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4924425"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8</xdr:row>
      <xdr:rowOff>123825</xdr:rowOff>
    </xdr:from>
    <xdr:to>
      <xdr:col>5</xdr:col>
      <xdr:colOff>193725</xdr:colOff>
      <xdr:row>8</xdr:row>
      <xdr:rowOff>231825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66850" y="2047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xdr:row>
      <xdr:rowOff>142875</xdr:rowOff>
    </xdr:from>
    <xdr:to>
      <xdr:col>10</xdr:col>
      <xdr:colOff>193725</xdr:colOff>
      <xdr:row>8</xdr:row>
      <xdr:rowOff>250875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924175"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8</xdr:row>
      <xdr:rowOff>142875</xdr:rowOff>
    </xdr:from>
    <xdr:to>
      <xdr:col>17</xdr:col>
      <xdr:colOff>193725</xdr:colOff>
      <xdr:row>8</xdr:row>
      <xdr:rowOff>250875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8577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8</xdr:row>
      <xdr:rowOff>142875</xdr:rowOff>
    </xdr:from>
    <xdr:to>
      <xdr:col>21</xdr:col>
      <xdr:colOff>193725</xdr:colOff>
      <xdr:row>8</xdr:row>
      <xdr:rowOff>250875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9626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AD97"/>
  <sheetViews>
    <sheetView showGridLines="0" tabSelected="1" view="pageBreakPreview" topLeftCell="A33" zoomScaleNormal="100" zoomScaleSheetLayoutView="100" workbookViewId="0">
      <selection activeCell="M13" sqref="M13:T13"/>
    </sheetView>
  </sheetViews>
  <sheetFormatPr defaultRowHeight="15" customHeight="1"/>
  <cols>
    <col min="1" max="1" width="6.625" style="2" customWidth="1"/>
    <col min="2" max="3" width="3.125" style="2" customWidth="1"/>
    <col min="4" max="4" width="3.375" style="2" customWidth="1"/>
    <col min="5" max="5" width="2.75" style="2" customWidth="1"/>
    <col min="6" max="6" width="2.625" style="2" customWidth="1"/>
    <col min="7" max="8" width="3.625" style="2" customWidth="1"/>
    <col min="9" max="9" width="4.875" style="2" customWidth="1"/>
    <col min="10" max="10" width="3.625" style="2" customWidth="1"/>
    <col min="11" max="11" width="5.125" style="2" customWidth="1"/>
    <col min="12" max="12" width="2.375" style="2" customWidth="1"/>
    <col min="13" max="14" width="3.625" style="2" customWidth="1"/>
    <col min="15" max="15" width="8" style="2" customWidth="1"/>
    <col min="16" max="17" width="2.625" style="2" customWidth="1"/>
    <col min="18" max="18" width="2.5" style="2" customWidth="1"/>
    <col min="19" max="20" width="3.625" style="2" customWidth="1"/>
    <col min="21" max="21" width="1.75" style="2" customWidth="1"/>
    <col min="22" max="22" width="2.625" style="2" customWidth="1"/>
    <col min="23" max="23" width="4.625" style="2" customWidth="1"/>
    <col min="24" max="24" width="3.625" style="2" customWidth="1"/>
    <col min="25" max="25" width="5" style="2" customWidth="1"/>
    <col min="26" max="26" width="1.375" style="2" customWidth="1"/>
    <col min="27" max="27" width="3.625" style="2" customWidth="1"/>
    <col min="28" max="28" width="9" style="2" hidden="1" customWidth="1"/>
    <col min="29" max="29" width="10.875" style="2" hidden="1" customWidth="1"/>
    <col min="30" max="30" width="0" style="2" hidden="1" customWidth="1"/>
    <col min="31" max="16384" width="9" style="2"/>
  </cols>
  <sheetData>
    <row r="1" spans="1:30" ht="15" customHeight="1">
      <c r="A1" s="11">
        <v>2024</v>
      </c>
      <c r="B1" s="53" t="s">
        <v>80</v>
      </c>
      <c r="C1" s="53"/>
      <c r="D1" s="53"/>
      <c r="E1" s="53"/>
      <c r="F1" s="53"/>
      <c r="G1" s="53"/>
      <c r="H1" s="53"/>
      <c r="I1" s="53"/>
      <c r="J1" s="53"/>
      <c r="K1" s="53"/>
      <c r="L1" s="53"/>
      <c r="M1" s="53"/>
      <c r="N1" s="53"/>
      <c r="O1" s="53"/>
      <c r="P1" s="53"/>
      <c r="Q1" s="53"/>
      <c r="R1" s="53"/>
      <c r="S1" s="53"/>
      <c r="T1" s="53"/>
      <c r="U1" s="53"/>
      <c r="V1" s="53"/>
      <c r="W1" s="53"/>
      <c r="X1" s="53"/>
      <c r="Y1" s="53"/>
      <c r="Z1" s="53"/>
      <c r="AD1" s="2">
        <v>1</v>
      </c>
    </row>
    <row r="2" spans="1:30" ht="18" customHeight="1">
      <c r="A2" s="156" t="str">
        <f>A1&amp;" Enrollment: The University of Kitakyushu, Graduate School of Environmental Engineering,"</f>
        <v>2024 Enrollment: The University of Kitakyushu, Graduate School of Environmental Engineering,</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B2" s="34"/>
      <c r="AD2" s="2">
        <v>2</v>
      </c>
    </row>
    <row r="3" spans="1:30" ht="15" customHeight="1">
      <c r="A3" s="157" t="s">
        <v>65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B3" s="34"/>
      <c r="AD3" s="2">
        <v>3</v>
      </c>
    </row>
    <row r="4" spans="1:30" ht="5.25" customHeight="1" thickBot="1">
      <c r="A4" s="66"/>
      <c r="B4" s="66"/>
      <c r="C4" s="66"/>
      <c r="D4" s="66"/>
      <c r="E4" s="66"/>
      <c r="F4" s="66"/>
      <c r="G4" s="66"/>
      <c r="H4" s="66"/>
      <c r="I4" s="66"/>
      <c r="J4" s="66"/>
      <c r="K4" s="66"/>
      <c r="L4" s="66"/>
      <c r="M4" s="66"/>
      <c r="N4" s="66"/>
      <c r="O4" s="66"/>
      <c r="P4" s="66"/>
      <c r="Q4" s="66"/>
      <c r="R4" s="66"/>
      <c r="S4" s="66"/>
      <c r="T4" s="66"/>
      <c r="U4" s="66"/>
      <c r="V4" s="66"/>
      <c r="W4" s="66"/>
      <c r="X4" s="66"/>
      <c r="Y4" s="66"/>
      <c r="Z4" s="66"/>
      <c r="AB4" s="34"/>
      <c r="AD4" s="2">
        <v>4</v>
      </c>
    </row>
    <row r="5" spans="1:30" ht="18" customHeight="1">
      <c r="A5" s="158" t="s">
        <v>21</v>
      </c>
      <c r="B5" s="159"/>
      <c r="C5" s="160"/>
      <c r="D5" s="161" t="s">
        <v>16</v>
      </c>
      <c r="E5" s="162"/>
      <c r="F5" s="162"/>
      <c r="G5" s="162"/>
      <c r="H5" s="162"/>
      <c r="I5" s="162"/>
      <c r="J5" s="162"/>
      <c r="K5" s="162"/>
      <c r="L5" s="162"/>
      <c r="M5" s="162"/>
      <c r="N5" s="162"/>
      <c r="O5" s="162"/>
      <c r="P5" s="163"/>
      <c r="Q5" s="164" t="s">
        <v>19</v>
      </c>
      <c r="R5" s="165"/>
      <c r="S5" s="165"/>
      <c r="T5" s="166"/>
      <c r="U5" s="167" t="s">
        <v>83</v>
      </c>
      <c r="V5" s="167"/>
      <c r="W5" s="167"/>
      <c r="X5" s="167"/>
      <c r="Y5" s="167"/>
      <c r="Z5" s="168"/>
      <c r="AD5" s="2">
        <v>5</v>
      </c>
    </row>
    <row r="6" spans="1:30" ht="18" customHeight="1" thickBot="1">
      <c r="A6" s="171" t="s">
        <v>20</v>
      </c>
      <c r="B6" s="172"/>
      <c r="C6" s="173"/>
      <c r="D6" s="174" t="s">
        <v>15</v>
      </c>
      <c r="E6" s="175"/>
      <c r="F6" s="175"/>
      <c r="G6" s="175"/>
      <c r="H6" s="175"/>
      <c r="I6" s="175"/>
      <c r="J6" s="175"/>
      <c r="K6" s="175"/>
      <c r="L6" s="175"/>
      <c r="M6" s="175"/>
      <c r="N6" s="175"/>
      <c r="O6" s="175"/>
      <c r="P6" s="176"/>
      <c r="Q6" s="177" t="s">
        <v>18</v>
      </c>
      <c r="R6" s="178" t="b">
        <v>0</v>
      </c>
      <c r="S6" s="178"/>
      <c r="T6" s="179"/>
      <c r="U6" s="169"/>
      <c r="V6" s="169"/>
      <c r="W6" s="169"/>
      <c r="X6" s="169"/>
      <c r="Y6" s="169"/>
      <c r="Z6" s="170"/>
      <c r="AD6" s="2">
        <v>6</v>
      </c>
    </row>
    <row r="7" spans="1:30" s="57" customFormat="1" ht="15" customHeight="1">
      <c r="A7" s="215" t="s">
        <v>91</v>
      </c>
      <c r="B7" s="216"/>
      <c r="C7" s="217"/>
      <c r="D7" s="218" t="b">
        <v>0</v>
      </c>
      <c r="E7" s="220" t="s">
        <v>22</v>
      </c>
      <c r="F7" s="220"/>
      <c r="G7" s="220"/>
      <c r="H7" s="220"/>
      <c r="I7" s="221" t="b">
        <v>0</v>
      </c>
      <c r="J7" s="220" t="s">
        <v>23</v>
      </c>
      <c r="K7" s="220"/>
      <c r="L7" s="220"/>
      <c r="M7" s="222" t="s">
        <v>24</v>
      </c>
      <c r="N7" s="216"/>
      <c r="O7" s="216"/>
      <c r="P7" s="217"/>
      <c r="Q7" s="54"/>
      <c r="R7" s="202" t="b">
        <v>0</v>
      </c>
      <c r="S7" s="204" t="s">
        <v>25</v>
      </c>
      <c r="T7" s="204"/>
      <c r="U7" s="55"/>
      <c r="V7" s="56"/>
      <c r="W7" s="202" t="b">
        <v>0</v>
      </c>
      <c r="X7" s="205" t="s">
        <v>26</v>
      </c>
      <c r="Y7" s="205"/>
      <c r="Z7" s="206"/>
      <c r="AD7" s="2">
        <v>7</v>
      </c>
    </row>
    <row r="8" spans="1:30" ht="15" customHeight="1">
      <c r="A8" s="207" t="s">
        <v>121</v>
      </c>
      <c r="B8" s="208"/>
      <c r="C8" s="209"/>
      <c r="D8" s="219"/>
      <c r="E8" s="210" t="s">
        <v>8</v>
      </c>
      <c r="F8" s="210"/>
      <c r="G8" s="210"/>
      <c r="H8" s="210"/>
      <c r="I8" s="203"/>
      <c r="J8" s="210" t="s">
        <v>32</v>
      </c>
      <c r="K8" s="211"/>
      <c r="L8" s="211"/>
      <c r="M8" s="212" t="s">
        <v>2</v>
      </c>
      <c r="N8" s="213"/>
      <c r="O8" s="213"/>
      <c r="P8" s="214"/>
      <c r="R8" s="203"/>
      <c r="S8" s="61" t="s">
        <v>38</v>
      </c>
      <c r="T8" s="52"/>
      <c r="U8" s="52"/>
      <c r="W8" s="203"/>
      <c r="X8" s="62" t="s">
        <v>1</v>
      </c>
      <c r="Y8" s="58"/>
      <c r="Z8" s="59"/>
      <c r="AD8" s="2">
        <v>8</v>
      </c>
    </row>
    <row r="9" spans="1:30" ht="15" customHeight="1">
      <c r="A9" s="180" t="s">
        <v>27</v>
      </c>
      <c r="B9" s="181"/>
      <c r="C9" s="182"/>
      <c r="D9" s="183"/>
      <c r="E9" s="184"/>
      <c r="F9" s="184"/>
      <c r="G9" s="184"/>
      <c r="H9" s="184"/>
      <c r="I9" s="184"/>
      <c r="J9" s="184"/>
      <c r="K9" s="184"/>
      <c r="L9" s="184"/>
      <c r="M9" s="184"/>
      <c r="N9" s="184"/>
      <c r="O9" s="184"/>
      <c r="P9" s="184"/>
      <c r="Q9" s="184"/>
      <c r="R9" s="184"/>
      <c r="S9" s="184"/>
      <c r="T9" s="184"/>
      <c r="U9" s="184"/>
      <c r="V9" s="184"/>
      <c r="W9" s="184"/>
      <c r="X9" s="184"/>
      <c r="Y9" s="184"/>
      <c r="Z9" s="185"/>
      <c r="AD9" s="2">
        <v>9</v>
      </c>
    </row>
    <row r="10" spans="1:30" ht="15" customHeight="1">
      <c r="A10" s="189" t="s">
        <v>0</v>
      </c>
      <c r="B10" s="190"/>
      <c r="C10" s="191"/>
      <c r="D10" s="186"/>
      <c r="E10" s="187"/>
      <c r="F10" s="187"/>
      <c r="G10" s="187"/>
      <c r="H10" s="187"/>
      <c r="I10" s="187"/>
      <c r="J10" s="187"/>
      <c r="K10" s="187"/>
      <c r="L10" s="187"/>
      <c r="M10" s="187"/>
      <c r="N10" s="187"/>
      <c r="O10" s="187"/>
      <c r="P10" s="187"/>
      <c r="Q10" s="187"/>
      <c r="R10" s="187"/>
      <c r="S10" s="187"/>
      <c r="T10" s="187"/>
      <c r="U10" s="187"/>
      <c r="V10" s="187" t="b">
        <v>0</v>
      </c>
      <c r="W10" s="187"/>
      <c r="X10" s="187"/>
      <c r="Y10" s="187" t="b">
        <v>1</v>
      </c>
      <c r="Z10" s="188"/>
      <c r="AD10" s="2">
        <v>10</v>
      </c>
    </row>
    <row r="11" spans="1:30" ht="15" customHeight="1">
      <c r="A11" s="192" t="s">
        <v>28</v>
      </c>
      <c r="B11" s="193"/>
      <c r="C11" s="194"/>
      <c r="D11" s="195"/>
      <c r="E11" s="196"/>
      <c r="F11" s="196"/>
      <c r="G11" s="196"/>
      <c r="H11" s="196"/>
      <c r="I11" s="196"/>
      <c r="J11" s="196"/>
      <c r="K11" s="196"/>
      <c r="L11" s="197"/>
      <c r="M11" s="198"/>
      <c r="N11" s="196"/>
      <c r="O11" s="196"/>
      <c r="P11" s="196"/>
      <c r="Q11" s="196"/>
      <c r="R11" s="196"/>
      <c r="S11" s="196"/>
      <c r="T11" s="199"/>
      <c r="U11" s="200" t="s">
        <v>9</v>
      </c>
      <c r="V11" s="165"/>
      <c r="W11" s="165"/>
      <c r="X11" s="165"/>
      <c r="Y11" s="165"/>
      <c r="Z11" s="201"/>
      <c r="AD11" s="2">
        <v>11</v>
      </c>
    </row>
    <row r="12" spans="1:30" ht="12" customHeight="1">
      <c r="A12" s="245" t="s">
        <v>29</v>
      </c>
      <c r="B12" s="246"/>
      <c r="C12" s="247"/>
      <c r="D12" s="251" t="s">
        <v>33</v>
      </c>
      <c r="E12" s="252"/>
      <c r="F12" s="252"/>
      <c r="G12" s="252"/>
      <c r="H12" s="252"/>
      <c r="I12" s="252"/>
      <c r="J12" s="252"/>
      <c r="K12" s="252"/>
      <c r="L12" s="253"/>
      <c r="M12" s="254" t="s">
        <v>34</v>
      </c>
      <c r="N12" s="252"/>
      <c r="O12" s="252"/>
      <c r="P12" s="252"/>
      <c r="Q12" s="252"/>
      <c r="R12" s="252"/>
      <c r="S12" s="252"/>
      <c r="T12" s="255"/>
      <c r="U12" s="256" t="s">
        <v>37</v>
      </c>
      <c r="V12" s="249"/>
      <c r="W12" s="249"/>
      <c r="X12" s="249"/>
      <c r="Y12" s="249"/>
      <c r="Z12" s="257"/>
      <c r="AD12" s="2">
        <v>12</v>
      </c>
    </row>
    <row r="13" spans="1:30" ht="30" customHeight="1">
      <c r="A13" s="248"/>
      <c r="B13" s="249"/>
      <c r="C13" s="250"/>
      <c r="D13" s="258"/>
      <c r="E13" s="259"/>
      <c r="F13" s="259"/>
      <c r="G13" s="259"/>
      <c r="H13" s="259"/>
      <c r="I13" s="259"/>
      <c r="J13" s="259"/>
      <c r="K13" s="259"/>
      <c r="L13" s="260"/>
      <c r="M13" s="261"/>
      <c r="N13" s="259"/>
      <c r="O13" s="259"/>
      <c r="P13" s="259"/>
      <c r="Q13" s="259"/>
      <c r="R13" s="259"/>
      <c r="S13" s="259"/>
      <c r="T13" s="262"/>
      <c r="U13" s="263" t="b">
        <v>0</v>
      </c>
      <c r="V13" s="264"/>
      <c r="W13" s="60" t="s">
        <v>30</v>
      </c>
      <c r="X13" s="143" t="b">
        <v>0</v>
      </c>
      <c r="Y13" s="265" t="s">
        <v>31</v>
      </c>
      <c r="Z13" s="266"/>
      <c r="AD13" s="2">
        <v>13</v>
      </c>
    </row>
    <row r="14" spans="1:30" ht="4.5" customHeight="1">
      <c r="A14" s="223"/>
      <c r="B14" s="224"/>
      <c r="C14" s="225"/>
      <c r="D14" s="229"/>
      <c r="E14" s="230"/>
      <c r="F14" s="230"/>
      <c r="G14" s="230"/>
      <c r="H14" s="230"/>
      <c r="I14" s="230"/>
      <c r="J14" s="230"/>
      <c r="K14" s="230"/>
      <c r="L14" s="230"/>
      <c r="M14" s="230"/>
      <c r="N14" s="230"/>
      <c r="O14" s="230"/>
      <c r="P14" s="230"/>
      <c r="Q14" s="230"/>
      <c r="R14" s="230"/>
      <c r="S14" s="230"/>
      <c r="T14" s="231"/>
      <c r="U14" s="14"/>
      <c r="V14" s="235"/>
      <c r="W14" s="235"/>
      <c r="X14" s="235"/>
      <c r="Y14" s="235"/>
      <c r="Z14" s="15"/>
      <c r="AD14" s="2">
        <v>14</v>
      </c>
    </row>
    <row r="15" spans="1:30" ht="39.75" customHeight="1">
      <c r="A15" s="226"/>
      <c r="B15" s="227"/>
      <c r="C15" s="228"/>
      <c r="D15" s="232"/>
      <c r="E15" s="233"/>
      <c r="F15" s="233"/>
      <c r="G15" s="233"/>
      <c r="H15" s="233"/>
      <c r="I15" s="233"/>
      <c r="J15" s="233"/>
      <c r="K15" s="233"/>
      <c r="L15" s="233"/>
      <c r="M15" s="233"/>
      <c r="N15" s="233"/>
      <c r="O15" s="233"/>
      <c r="P15" s="233"/>
      <c r="Q15" s="233"/>
      <c r="R15" s="233"/>
      <c r="S15" s="233"/>
      <c r="T15" s="234"/>
      <c r="U15" s="236" t="s">
        <v>42</v>
      </c>
      <c r="V15" s="237"/>
      <c r="W15" s="237"/>
      <c r="X15" s="237"/>
      <c r="Y15" s="237"/>
      <c r="Z15" s="238"/>
      <c r="AD15" s="2">
        <v>15</v>
      </c>
    </row>
    <row r="16" spans="1:30" ht="15" customHeight="1">
      <c r="A16" s="239" t="s">
        <v>35</v>
      </c>
      <c r="B16" s="240"/>
      <c r="C16" s="240"/>
      <c r="D16" s="241"/>
      <c r="E16" s="241"/>
      <c r="F16" s="241"/>
      <c r="G16" s="241"/>
      <c r="H16" s="241"/>
      <c r="I16" s="241"/>
      <c r="J16" s="241"/>
      <c r="K16" s="241"/>
      <c r="L16" s="241"/>
      <c r="M16" s="242" t="s">
        <v>36</v>
      </c>
      <c r="N16" s="243"/>
      <c r="O16" s="243"/>
      <c r="P16" s="243"/>
      <c r="Q16" s="243"/>
      <c r="R16" s="243"/>
      <c r="S16" s="243"/>
      <c r="T16" s="244"/>
      <c r="U16" s="14"/>
      <c r="V16" s="146"/>
      <c r="W16" s="146"/>
      <c r="X16" s="146"/>
      <c r="Y16" s="146"/>
      <c r="Z16" s="15"/>
      <c r="AD16" s="2">
        <v>16</v>
      </c>
    </row>
    <row r="17" spans="1:30" ht="28.5" customHeight="1">
      <c r="A17" s="303"/>
      <c r="B17" s="304"/>
      <c r="C17" s="305" t="s">
        <v>39</v>
      </c>
      <c r="D17" s="305"/>
      <c r="E17" s="306"/>
      <c r="F17" s="306"/>
      <c r="G17" s="305" t="s">
        <v>40</v>
      </c>
      <c r="H17" s="305"/>
      <c r="I17" s="307"/>
      <c r="J17" s="307"/>
      <c r="K17" s="305" t="s">
        <v>41</v>
      </c>
      <c r="L17" s="308"/>
      <c r="M17" s="282"/>
      <c r="N17" s="283"/>
      <c r="O17" s="283"/>
      <c r="P17" s="283"/>
      <c r="Q17" s="283"/>
      <c r="R17" s="283"/>
      <c r="S17" s="283"/>
      <c r="T17" s="284"/>
      <c r="U17" s="14"/>
      <c r="V17" s="146"/>
      <c r="W17" s="146"/>
      <c r="X17" s="146"/>
      <c r="Y17" s="146"/>
      <c r="Z17" s="15"/>
      <c r="AB17" s="2" t="s">
        <v>10</v>
      </c>
      <c r="AC17" s="2" t="str">
        <f>TEXT(A17&amp;"/"&amp;E17&amp;"/"&amp;I17,"yyyy/mm/dd")</f>
        <v>//</v>
      </c>
      <c r="AD17" s="2">
        <v>17</v>
      </c>
    </row>
    <row r="18" spans="1:30" ht="15" customHeight="1">
      <c r="A18" s="288" t="str">
        <f>IF($R$7=TRUE,"入学時年齢 Age（"&amp;$A$1&amp;"年4月1日現在 / As of April 1,"&amp;$A$1&amp;")",IF($W$7=TRUE,"入学時年齢 Age（"&amp;$A$1&amp;"年10月1日現在 / As of October 1,"&amp;$A$1&amp;")","入学時年齢 （As of the date of Enrollment)"))</f>
        <v>入学時年齢 （As of the date of Enrollment)</v>
      </c>
      <c r="B18" s="289"/>
      <c r="C18" s="289"/>
      <c r="D18" s="289"/>
      <c r="E18" s="289"/>
      <c r="F18" s="289"/>
      <c r="G18" s="289"/>
      <c r="H18" s="289"/>
      <c r="I18" s="289"/>
      <c r="J18" s="289"/>
      <c r="K18" s="135" t="str">
        <f>IFERROR(IF(I17="","",DATEDIF($AC$17,$AC$18,"Y")),"")</f>
        <v/>
      </c>
      <c r="L18" s="136" t="s">
        <v>141</v>
      </c>
      <c r="M18" s="285"/>
      <c r="N18" s="286"/>
      <c r="O18" s="286"/>
      <c r="P18" s="286"/>
      <c r="Q18" s="286"/>
      <c r="R18" s="286"/>
      <c r="S18" s="286"/>
      <c r="T18" s="287"/>
      <c r="U18" s="14"/>
      <c r="V18" s="146"/>
      <c r="W18" s="146"/>
      <c r="X18" s="146"/>
      <c r="Y18" s="146"/>
      <c r="Z18" s="15"/>
      <c r="AB18" s="2" t="s">
        <v>11</v>
      </c>
      <c r="AC18" s="2" t="str">
        <f>IF($R$7=TRUE,TEXT(A1&amp;"/"&amp;4/1,"yyyy/mm/dd"),IF($W$7=TRUE,TEXT(A1&amp;"/"&amp;10/1,"yyyy/mm/dd"),""))</f>
        <v/>
      </c>
      <c r="AD18" s="2">
        <v>18</v>
      </c>
    </row>
    <row r="19" spans="1:30" ht="36" customHeight="1">
      <c r="A19" s="290" t="s">
        <v>125</v>
      </c>
      <c r="B19" s="291"/>
      <c r="C19" s="291"/>
      <c r="D19" s="291"/>
      <c r="E19" s="291"/>
      <c r="F19" s="291"/>
      <c r="G19" s="291"/>
      <c r="H19" s="291"/>
      <c r="I19" s="291"/>
      <c r="J19" s="291"/>
      <c r="K19" s="291"/>
      <c r="L19" s="291"/>
      <c r="M19" s="291"/>
      <c r="N19" s="291"/>
      <c r="O19" s="291"/>
      <c r="P19" s="291"/>
      <c r="Q19" s="291"/>
      <c r="R19" s="291"/>
      <c r="S19" s="291"/>
      <c r="T19" s="292"/>
      <c r="U19" s="14"/>
      <c r="V19" s="146"/>
      <c r="W19" s="146"/>
      <c r="X19" s="146"/>
      <c r="Y19" s="146"/>
      <c r="Z19" s="15"/>
      <c r="AD19" s="2">
        <v>19</v>
      </c>
    </row>
    <row r="20" spans="1:30" ht="18" customHeight="1">
      <c r="A20" s="293" t="s">
        <v>44</v>
      </c>
      <c r="B20" s="241"/>
      <c r="C20" s="241"/>
      <c r="D20" s="241"/>
      <c r="E20" s="294"/>
      <c r="F20" s="295"/>
      <c r="G20" s="295"/>
      <c r="H20" s="295"/>
      <c r="I20" s="295"/>
      <c r="J20" s="295"/>
      <c r="K20" s="295"/>
      <c r="L20" s="295"/>
      <c r="M20" s="295"/>
      <c r="N20" s="295"/>
      <c r="O20" s="295"/>
      <c r="P20" s="295"/>
      <c r="Q20" s="295"/>
      <c r="R20" s="295"/>
      <c r="S20" s="295"/>
      <c r="T20" s="296"/>
      <c r="U20" s="14"/>
      <c r="V20" s="146"/>
      <c r="W20" s="146"/>
      <c r="X20" s="146"/>
      <c r="Y20" s="146"/>
      <c r="Z20" s="15"/>
      <c r="AD20" s="2">
        <v>20</v>
      </c>
    </row>
    <row r="21" spans="1:30" ht="33.75" customHeight="1">
      <c r="A21" s="297" t="s">
        <v>43</v>
      </c>
      <c r="B21" s="298"/>
      <c r="C21" s="298"/>
      <c r="D21" s="298"/>
      <c r="E21" s="299"/>
      <c r="F21" s="300"/>
      <c r="G21" s="301"/>
      <c r="H21" s="301"/>
      <c r="I21" s="301"/>
      <c r="J21" s="301"/>
      <c r="K21" s="301"/>
      <c r="L21" s="301"/>
      <c r="M21" s="301"/>
      <c r="N21" s="301"/>
      <c r="O21" s="301"/>
      <c r="P21" s="301"/>
      <c r="Q21" s="301"/>
      <c r="R21" s="301"/>
      <c r="S21" s="301"/>
      <c r="T21" s="302"/>
      <c r="U21" s="147"/>
      <c r="V21" s="147"/>
      <c r="W21" s="147"/>
      <c r="X21" s="147"/>
      <c r="Y21" s="147"/>
      <c r="Z21" s="148"/>
      <c r="AD21" s="2">
        <v>21</v>
      </c>
    </row>
    <row r="22" spans="1:30" ht="18.75" customHeight="1">
      <c r="A22" s="267" t="s">
        <v>45</v>
      </c>
      <c r="B22" s="268"/>
      <c r="C22" s="268"/>
      <c r="D22" s="268"/>
      <c r="E22" s="269"/>
      <c r="F22" s="270"/>
      <c r="G22" s="270"/>
      <c r="H22" s="270"/>
      <c r="I22" s="270"/>
      <c r="J22" s="270"/>
      <c r="K22" s="270"/>
      <c r="L22" s="270"/>
      <c r="M22" s="270"/>
      <c r="N22" s="271" t="s">
        <v>47</v>
      </c>
      <c r="O22" s="272"/>
      <c r="P22" s="273"/>
      <c r="Q22" s="274"/>
      <c r="R22" s="270"/>
      <c r="S22" s="270"/>
      <c r="T22" s="270"/>
      <c r="U22" s="270"/>
      <c r="V22" s="270"/>
      <c r="W22" s="270"/>
      <c r="X22" s="270"/>
      <c r="Y22" s="270"/>
      <c r="Z22" s="275"/>
      <c r="AD22" s="2">
        <v>22</v>
      </c>
    </row>
    <row r="23" spans="1:30" ht="18.75" customHeight="1">
      <c r="A23" s="276" t="s">
        <v>46</v>
      </c>
      <c r="B23" s="277"/>
      <c r="C23" s="277"/>
      <c r="D23" s="277"/>
      <c r="E23" s="278"/>
      <c r="F23" s="279"/>
      <c r="G23" s="279"/>
      <c r="H23" s="279"/>
      <c r="I23" s="279"/>
      <c r="J23" s="279"/>
      <c r="K23" s="279"/>
      <c r="L23" s="279"/>
      <c r="M23" s="279"/>
      <c r="N23" s="51" t="s">
        <v>3</v>
      </c>
      <c r="O23" s="280"/>
      <c r="P23" s="280"/>
      <c r="Q23" s="280"/>
      <c r="R23" s="280"/>
      <c r="S23" s="280"/>
      <c r="T23" s="280"/>
      <c r="U23" s="280"/>
      <c r="V23" s="280"/>
      <c r="W23" s="280"/>
      <c r="X23" s="280"/>
      <c r="Y23" s="280"/>
      <c r="Z23" s="281"/>
      <c r="AD23" s="2">
        <v>23</v>
      </c>
    </row>
    <row r="24" spans="1:30" ht="21.95" customHeight="1">
      <c r="A24" s="322" t="s">
        <v>119</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4"/>
      <c r="AD24" s="2">
        <v>24</v>
      </c>
    </row>
    <row r="25" spans="1:30" ht="18" customHeight="1">
      <c r="A25" s="325" t="s">
        <v>44</v>
      </c>
      <c r="B25" s="326"/>
      <c r="C25" s="326"/>
      <c r="D25" s="326"/>
      <c r="E25" s="327"/>
      <c r="F25" s="295"/>
      <c r="G25" s="295"/>
      <c r="H25" s="295"/>
      <c r="I25" s="295"/>
      <c r="J25" s="295"/>
      <c r="K25" s="295"/>
      <c r="L25" s="295"/>
      <c r="M25" s="295"/>
      <c r="N25" s="295"/>
      <c r="O25" s="295"/>
      <c r="P25" s="295"/>
      <c r="Q25" s="295"/>
      <c r="R25" s="295"/>
      <c r="S25" s="295"/>
      <c r="T25" s="295"/>
      <c r="U25" s="295"/>
      <c r="V25" s="295"/>
      <c r="W25" s="295"/>
      <c r="X25" s="295"/>
      <c r="Y25" s="295"/>
      <c r="Z25" s="328"/>
      <c r="AD25" s="2">
        <v>25</v>
      </c>
    </row>
    <row r="26" spans="1:30" ht="30" customHeight="1">
      <c r="A26" s="329" t="s">
        <v>143</v>
      </c>
      <c r="B26" s="298"/>
      <c r="C26" s="298"/>
      <c r="D26" s="298"/>
      <c r="E26" s="299"/>
      <c r="F26" s="330"/>
      <c r="G26" s="330"/>
      <c r="H26" s="330"/>
      <c r="I26" s="330"/>
      <c r="J26" s="330"/>
      <c r="K26" s="330"/>
      <c r="L26" s="330"/>
      <c r="M26" s="330"/>
      <c r="N26" s="330"/>
      <c r="O26" s="330"/>
      <c r="P26" s="330"/>
      <c r="Q26" s="330"/>
      <c r="R26" s="330"/>
      <c r="S26" s="330"/>
      <c r="T26" s="330"/>
      <c r="U26" s="330"/>
      <c r="V26" s="330"/>
      <c r="W26" s="330"/>
      <c r="X26" s="330"/>
      <c r="Y26" s="330"/>
      <c r="Z26" s="331"/>
      <c r="AD26" s="2">
        <v>26</v>
      </c>
    </row>
    <row r="27" spans="1:30" ht="18.75" customHeight="1">
      <c r="A27" s="267" t="s">
        <v>45</v>
      </c>
      <c r="B27" s="268"/>
      <c r="C27" s="268"/>
      <c r="D27" s="268"/>
      <c r="E27" s="269"/>
      <c r="F27" s="270"/>
      <c r="G27" s="270"/>
      <c r="H27" s="270"/>
      <c r="I27" s="270"/>
      <c r="J27" s="270"/>
      <c r="K27" s="270"/>
      <c r="L27" s="270"/>
      <c r="M27" s="270"/>
      <c r="N27" s="270"/>
      <c r="O27" s="270"/>
      <c r="P27" s="270"/>
      <c r="Q27" s="270"/>
      <c r="R27" s="270"/>
      <c r="S27" s="270"/>
      <c r="T27" s="270"/>
      <c r="U27" s="270"/>
      <c r="V27" s="270"/>
      <c r="W27" s="270"/>
      <c r="X27" s="270"/>
      <c r="Y27" s="270"/>
      <c r="Z27" s="275"/>
      <c r="AD27" s="2">
        <v>27</v>
      </c>
    </row>
    <row r="28" spans="1:30" ht="30" customHeight="1" thickBot="1">
      <c r="A28" s="309" t="s">
        <v>142</v>
      </c>
      <c r="B28" s="310"/>
      <c r="C28" s="310"/>
      <c r="D28" s="310"/>
      <c r="E28" s="311"/>
      <c r="F28" s="312"/>
      <c r="G28" s="312"/>
      <c r="H28" s="312"/>
      <c r="I28" s="312"/>
      <c r="J28" s="312"/>
      <c r="K28" s="312"/>
      <c r="L28" s="312"/>
      <c r="M28" s="312"/>
      <c r="N28" s="312"/>
      <c r="O28" s="313"/>
      <c r="P28" s="314" t="s">
        <v>48</v>
      </c>
      <c r="Q28" s="315"/>
      <c r="R28" s="315"/>
      <c r="S28" s="315"/>
      <c r="T28" s="316"/>
      <c r="U28" s="317"/>
      <c r="V28" s="317"/>
      <c r="W28" s="317"/>
      <c r="X28" s="317"/>
      <c r="Y28" s="317"/>
      <c r="Z28" s="318"/>
      <c r="AD28" s="2">
        <v>28</v>
      </c>
    </row>
    <row r="29" spans="1:30" ht="15" customHeight="1">
      <c r="A29" s="319" t="s">
        <v>50</v>
      </c>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D29" s="2">
        <v>29</v>
      </c>
    </row>
    <row r="30" spans="1:30" ht="15" customHeight="1">
      <c r="A30" s="63" t="s">
        <v>51</v>
      </c>
      <c r="B30" s="27"/>
      <c r="C30" s="27"/>
      <c r="D30" s="29"/>
      <c r="E30" s="29"/>
      <c r="F30" s="29"/>
      <c r="G30" s="29"/>
      <c r="H30" s="29"/>
      <c r="I30" s="29"/>
      <c r="J30" s="29"/>
      <c r="K30" s="29"/>
      <c r="L30" s="29"/>
      <c r="M30" s="29"/>
      <c r="N30" s="29"/>
      <c r="O30" s="29"/>
      <c r="P30" s="29"/>
      <c r="Q30" s="29"/>
      <c r="R30" s="29"/>
      <c r="S30" s="29"/>
      <c r="T30" s="29"/>
      <c r="U30" s="29"/>
      <c r="V30" s="29"/>
      <c r="W30" s="29"/>
      <c r="X30" s="29"/>
      <c r="Y30" s="29"/>
      <c r="Z30" s="29"/>
      <c r="AD30" s="2">
        <v>30</v>
      </c>
    </row>
    <row r="31" spans="1:30" ht="9" customHeight="1">
      <c r="A31" s="28"/>
      <c r="B31" s="27"/>
      <c r="C31" s="27"/>
      <c r="D31" s="29"/>
      <c r="E31" s="29"/>
      <c r="F31" s="29"/>
      <c r="G31" s="29"/>
      <c r="H31" s="29"/>
      <c r="I31" s="29"/>
      <c r="J31" s="29"/>
      <c r="K31" s="29"/>
      <c r="L31" s="29"/>
      <c r="M31" s="29"/>
      <c r="N31" s="29"/>
      <c r="O31" s="29"/>
      <c r="P31" s="29"/>
      <c r="Q31" s="29"/>
      <c r="R31" s="29"/>
      <c r="S31" s="29"/>
      <c r="T31" s="29"/>
      <c r="U31" s="29"/>
      <c r="V31" s="29"/>
      <c r="W31" s="29"/>
      <c r="X31" s="29"/>
      <c r="Y31" s="29"/>
      <c r="Z31" s="29"/>
      <c r="AD31" s="2">
        <v>31</v>
      </c>
    </row>
    <row r="32" spans="1:30" ht="15" customHeight="1" thickBot="1">
      <c r="A32" s="320" t="s">
        <v>146</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row>
    <row r="33" spans="1:26" ht="28.5" customHeight="1" thickBot="1">
      <c r="A33" s="344" t="s">
        <v>145</v>
      </c>
      <c r="B33" s="345"/>
      <c r="C33" s="345"/>
      <c r="D33" s="345"/>
      <c r="E33" s="345"/>
      <c r="F33" s="345"/>
      <c r="G33" s="345"/>
      <c r="H33" s="345"/>
      <c r="I33" s="345"/>
      <c r="J33" s="345"/>
      <c r="K33" s="345"/>
      <c r="L33" s="346"/>
      <c r="M33" s="64"/>
      <c r="N33" s="144" t="b">
        <v>0</v>
      </c>
      <c r="O33" s="65" t="s">
        <v>52</v>
      </c>
      <c r="P33" s="64"/>
      <c r="Q33" s="64"/>
      <c r="R33" s="64"/>
      <c r="S33" s="16"/>
      <c r="T33" s="64"/>
      <c r="U33" s="64"/>
      <c r="V33" s="145" t="b">
        <v>0</v>
      </c>
      <c r="W33" s="65" t="s">
        <v>53</v>
      </c>
      <c r="X33" s="17"/>
      <c r="Y33" s="17"/>
      <c r="Z33" s="18"/>
    </row>
    <row r="34" spans="1:26" ht="27" customHeight="1" thickBot="1">
      <c r="A34" s="347" t="s">
        <v>49</v>
      </c>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row>
    <row r="35" spans="1:26" ht="23.1" customHeight="1">
      <c r="A35" s="137" t="b">
        <v>0</v>
      </c>
      <c r="B35" s="348" t="s">
        <v>98</v>
      </c>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9"/>
    </row>
    <row r="36" spans="1:26" ht="18" customHeight="1">
      <c r="A36" s="37"/>
      <c r="B36" s="139" t="b">
        <v>0</v>
      </c>
      <c r="C36" s="42"/>
      <c r="D36" s="241" t="s">
        <v>96</v>
      </c>
      <c r="E36" s="241"/>
      <c r="F36" s="241"/>
      <c r="G36" s="241"/>
      <c r="H36" s="241"/>
      <c r="I36" s="241"/>
      <c r="J36" s="241"/>
      <c r="K36" s="241"/>
      <c r="L36" s="241"/>
      <c r="M36" s="241"/>
      <c r="N36" s="241"/>
      <c r="O36" s="241"/>
      <c r="P36" s="241"/>
      <c r="Q36" s="241"/>
      <c r="R36" s="241"/>
      <c r="S36" s="241"/>
      <c r="T36" s="241"/>
      <c r="U36" s="241"/>
      <c r="V36" s="241"/>
      <c r="W36" s="241"/>
      <c r="X36" s="241"/>
      <c r="Y36" s="241"/>
      <c r="Z36" s="350"/>
    </row>
    <row r="37" spans="1:26" ht="18" customHeight="1">
      <c r="A37" s="38"/>
      <c r="B37" s="140" t="b">
        <v>0</v>
      </c>
      <c r="C37" s="43"/>
      <c r="D37" s="351" t="s">
        <v>97</v>
      </c>
      <c r="E37" s="351"/>
      <c r="F37" s="351"/>
      <c r="G37" s="351"/>
      <c r="H37" s="351"/>
      <c r="I37" s="351"/>
      <c r="J37" s="351"/>
      <c r="K37" s="351"/>
      <c r="L37" s="351"/>
      <c r="M37" s="351"/>
      <c r="N37" s="351"/>
      <c r="O37" s="351"/>
      <c r="P37" s="351"/>
      <c r="Q37" s="351"/>
      <c r="R37" s="351"/>
      <c r="S37" s="351"/>
      <c r="T37" s="351"/>
      <c r="U37" s="351"/>
      <c r="V37" s="351"/>
      <c r="W37" s="351"/>
      <c r="X37" s="351"/>
      <c r="Y37" s="351"/>
      <c r="Z37" s="352"/>
    </row>
    <row r="38" spans="1:26" ht="18" customHeight="1">
      <c r="A38" s="39"/>
      <c r="B38" s="141" t="b">
        <v>0</v>
      </c>
      <c r="C38" s="44"/>
      <c r="D38" s="353" t="s">
        <v>55</v>
      </c>
      <c r="E38" s="353"/>
      <c r="F38" s="353"/>
      <c r="G38" s="353"/>
      <c r="H38" s="353"/>
      <c r="I38" s="353"/>
      <c r="J38" s="353"/>
      <c r="K38" s="353"/>
      <c r="L38" s="353"/>
      <c r="M38" s="353"/>
      <c r="N38" s="353"/>
      <c r="O38" s="353"/>
      <c r="P38" s="353"/>
      <c r="Q38" s="353"/>
      <c r="R38" s="353"/>
      <c r="S38" s="353"/>
      <c r="T38" s="353"/>
      <c r="U38" s="353"/>
      <c r="V38" s="353"/>
      <c r="W38" s="353"/>
      <c r="X38" s="353"/>
      <c r="Y38" s="353"/>
      <c r="Z38" s="354"/>
    </row>
    <row r="39" spans="1:26" ht="23.1" customHeight="1">
      <c r="A39" s="138" t="b">
        <v>0</v>
      </c>
      <c r="B39" s="332" t="s">
        <v>58</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3"/>
    </row>
    <row r="40" spans="1:26" ht="18" customHeight="1">
      <c r="A40" s="40"/>
      <c r="B40" s="139" t="b">
        <v>0</v>
      </c>
      <c r="C40" s="42"/>
      <c r="D40" s="334" t="s">
        <v>56</v>
      </c>
      <c r="E40" s="334"/>
      <c r="F40" s="334"/>
      <c r="G40" s="334"/>
      <c r="H40" s="334"/>
      <c r="I40" s="334"/>
      <c r="J40" s="334"/>
      <c r="K40" s="334"/>
      <c r="L40" s="334"/>
      <c r="M40" s="334"/>
      <c r="N40" s="334"/>
      <c r="O40" s="334"/>
      <c r="P40" s="334"/>
      <c r="Q40" s="334"/>
      <c r="R40" s="334"/>
      <c r="S40" s="334"/>
      <c r="T40" s="334"/>
      <c r="U40" s="334"/>
      <c r="V40" s="334"/>
      <c r="W40" s="334"/>
      <c r="X40" s="334"/>
      <c r="Y40" s="334"/>
      <c r="Z40" s="335"/>
    </row>
    <row r="41" spans="1:26" ht="18" customHeight="1">
      <c r="A41" s="36"/>
      <c r="B41" s="140" t="b">
        <v>0</v>
      </c>
      <c r="C41" s="44"/>
      <c r="D41" s="336" t="s">
        <v>57</v>
      </c>
      <c r="E41" s="336"/>
      <c r="F41" s="336"/>
      <c r="G41" s="336"/>
      <c r="H41" s="336"/>
      <c r="I41" s="336"/>
      <c r="J41" s="336"/>
      <c r="K41" s="336"/>
      <c r="L41" s="336"/>
      <c r="M41" s="336"/>
      <c r="N41" s="336"/>
      <c r="O41" s="336"/>
      <c r="P41" s="336"/>
      <c r="Q41" s="336"/>
      <c r="R41" s="336"/>
      <c r="S41" s="336"/>
      <c r="T41" s="336"/>
      <c r="U41" s="336"/>
      <c r="V41" s="336"/>
      <c r="W41" s="336"/>
      <c r="X41" s="336"/>
      <c r="Y41" s="336"/>
      <c r="Z41" s="337"/>
    </row>
    <row r="42" spans="1:26" ht="23.1" customHeight="1">
      <c r="A42" s="138" t="b">
        <v>0</v>
      </c>
      <c r="B42" s="338" t="s">
        <v>54</v>
      </c>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9"/>
    </row>
    <row r="43" spans="1:26" ht="18" customHeight="1">
      <c r="A43" s="37"/>
      <c r="B43" s="139" t="b">
        <v>0</v>
      </c>
      <c r="C43" s="42"/>
      <c r="D43" s="340" t="s">
        <v>59</v>
      </c>
      <c r="E43" s="340"/>
      <c r="F43" s="340"/>
      <c r="G43" s="340"/>
      <c r="H43" s="340"/>
      <c r="I43" s="340"/>
      <c r="J43" s="340"/>
      <c r="K43" s="340"/>
      <c r="L43" s="340"/>
      <c r="M43" s="340"/>
      <c r="N43" s="340"/>
      <c r="O43" s="340"/>
      <c r="P43" s="340"/>
      <c r="Q43" s="340"/>
      <c r="R43" s="340"/>
      <c r="S43" s="340"/>
      <c r="T43" s="340"/>
      <c r="U43" s="340"/>
      <c r="V43" s="340"/>
      <c r="W43" s="340"/>
      <c r="X43" s="340"/>
      <c r="Y43" s="340"/>
      <c r="Z43" s="341"/>
    </row>
    <row r="44" spans="1:26" ht="18" customHeight="1" thickBot="1">
      <c r="A44" s="41"/>
      <c r="B44" s="142" t="b">
        <v>0</v>
      </c>
      <c r="C44" s="45"/>
      <c r="D44" s="342" t="s">
        <v>60</v>
      </c>
      <c r="E44" s="342"/>
      <c r="F44" s="342"/>
      <c r="G44" s="342"/>
      <c r="H44" s="342"/>
      <c r="I44" s="342"/>
      <c r="J44" s="342"/>
      <c r="K44" s="342"/>
      <c r="L44" s="342"/>
      <c r="M44" s="342"/>
      <c r="N44" s="342"/>
      <c r="O44" s="342"/>
      <c r="P44" s="342"/>
      <c r="Q44" s="342"/>
      <c r="R44" s="342"/>
      <c r="S44" s="342"/>
      <c r="T44" s="342"/>
      <c r="U44" s="342"/>
      <c r="V44" s="342"/>
      <c r="W44" s="342"/>
      <c r="X44" s="342"/>
      <c r="Y44" s="342"/>
      <c r="Z44" s="343"/>
    </row>
    <row r="45" spans="1:26" ht="20.100000000000001" customHeight="1">
      <c r="A45" s="11"/>
      <c r="B45" s="11"/>
      <c r="C45" s="11"/>
      <c r="D45" s="11"/>
      <c r="E45" s="11"/>
      <c r="F45" s="11"/>
      <c r="G45" s="11"/>
      <c r="H45" s="11"/>
      <c r="I45" s="11"/>
      <c r="J45" s="11"/>
      <c r="K45" s="11"/>
      <c r="L45" s="11"/>
      <c r="M45" s="11"/>
      <c r="N45" s="11"/>
      <c r="O45" s="11"/>
      <c r="P45" s="11"/>
      <c r="Q45" s="158" t="s">
        <v>19</v>
      </c>
      <c r="R45" s="159"/>
      <c r="S45" s="159"/>
      <c r="T45" s="160"/>
      <c r="U45" s="367" t="s">
        <v>17</v>
      </c>
      <c r="V45" s="367"/>
      <c r="W45" s="367"/>
      <c r="X45" s="367"/>
      <c r="Y45" s="367"/>
      <c r="Z45" s="368"/>
    </row>
    <row r="46" spans="1:26" ht="20.100000000000001" customHeight="1" thickBot="1">
      <c r="A46" s="11"/>
      <c r="B46" s="11"/>
      <c r="C46" s="11"/>
      <c r="D46" s="11"/>
      <c r="E46" s="11"/>
      <c r="F46" s="11"/>
      <c r="G46" s="11"/>
      <c r="H46" s="11"/>
      <c r="I46" s="11"/>
      <c r="J46" s="11"/>
      <c r="K46" s="11"/>
      <c r="L46" s="11"/>
      <c r="M46" s="11"/>
      <c r="N46" s="11"/>
      <c r="O46" s="11"/>
      <c r="P46" s="11"/>
      <c r="Q46" s="177" t="s">
        <v>18</v>
      </c>
      <c r="R46" s="178"/>
      <c r="S46" s="178"/>
      <c r="T46" s="179"/>
      <c r="U46" s="169"/>
      <c r="V46" s="169"/>
      <c r="W46" s="169"/>
      <c r="X46" s="169"/>
      <c r="Y46" s="169"/>
      <c r="Z46" s="369"/>
    </row>
    <row r="47" spans="1:26" ht="20.100000000000001" customHeight="1" thickBo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20.100000000000001" customHeight="1">
      <c r="A48" s="370" t="s">
        <v>61</v>
      </c>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2"/>
    </row>
    <row r="49" spans="1:29" ht="33" customHeight="1">
      <c r="A49" s="373" t="s">
        <v>63</v>
      </c>
      <c r="B49" s="374"/>
      <c r="C49" s="374"/>
      <c r="D49" s="374"/>
      <c r="E49" s="374"/>
      <c r="F49" s="375"/>
      <c r="G49" s="376" t="s">
        <v>62</v>
      </c>
      <c r="H49" s="377"/>
      <c r="I49" s="378" t="s">
        <v>64</v>
      </c>
      <c r="J49" s="379"/>
      <c r="K49" s="379"/>
      <c r="L49" s="379"/>
      <c r="M49" s="379"/>
      <c r="N49" s="379"/>
      <c r="O49" s="379"/>
      <c r="P49" s="379"/>
      <c r="Q49" s="379"/>
      <c r="R49" s="379"/>
      <c r="S49" s="379"/>
      <c r="T49" s="379"/>
      <c r="U49" s="379"/>
      <c r="V49" s="379"/>
      <c r="W49" s="379"/>
      <c r="X49" s="379"/>
      <c r="Y49" s="379"/>
      <c r="Z49" s="380"/>
    </row>
    <row r="50" spans="1:29" ht="23.1" customHeight="1">
      <c r="A50" s="67" t="s">
        <v>68</v>
      </c>
      <c r="B50" s="355"/>
      <c r="C50" s="355"/>
      <c r="D50" s="12" t="s">
        <v>4</v>
      </c>
      <c r="E50" s="355"/>
      <c r="F50" s="356"/>
      <c r="G50" s="357" t="str">
        <f>IF(E51="","",ROUNDUP(DATEDIF(AC50,AC51,"M")/12,0))</f>
        <v/>
      </c>
      <c r="H50" s="358"/>
      <c r="I50" s="361" t="s">
        <v>66</v>
      </c>
      <c r="J50" s="362"/>
      <c r="K50" s="362"/>
      <c r="L50" s="362"/>
      <c r="M50" s="362"/>
      <c r="N50" s="362"/>
      <c r="O50" s="362"/>
      <c r="P50" s="362"/>
      <c r="Q50" s="362"/>
      <c r="R50" s="362"/>
      <c r="S50" s="362"/>
      <c r="T50" s="362"/>
      <c r="U50" s="362"/>
      <c r="V50" s="362"/>
      <c r="W50" s="362"/>
      <c r="X50" s="362"/>
      <c r="Y50" s="362"/>
      <c r="Z50" s="363"/>
      <c r="AB50" s="2" t="s">
        <v>13</v>
      </c>
      <c r="AC50" s="2" t="str">
        <f t="shared" ref="AC50:AC69" si="0">TEXT(B50&amp;"/"&amp;E50,"yyyy/mm")</f>
        <v>/</v>
      </c>
    </row>
    <row r="51" spans="1:29" ht="23.1" customHeight="1">
      <c r="A51" s="68" t="s">
        <v>69</v>
      </c>
      <c r="B51" s="364"/>
      <c r="C51" s="364"/>
      <c r="D51" s="13" t="s">
        <v>5</v>
      </c>
      <c r="E51" s="364"/>
      <c r="F51" s="365"/>
      <c r="G51" s="359"/>
      <c r="H51" s="360"/>
      <c r="I51" s="366"/>
      <c r="J51" s="280"/>
      <c r="K51" s="280"/>
      <c r="L51" s="280"/>
      <c r="M51" s="280"/>
      <c r="N51" s="280"/>
      <c r="O51" s="280"/>
      <c r="P51" s="280"/>
      <c r="Q51" s="280"/>
      <c r="R51" s="280"/>
      <c r="S51" s="280"/>
      <c r="T51" s="280"/>
      <c r="U51" s="280"/>
      <c r="V51" s="280"/>
      <c r="W51" s="280"/>
      <c r="X51" s="280"/>
      <c r="Y51" s="280"/>
      <c r="Z51" s="281"/>
      <c r="AB51" s="2" t="s">
        <v>14</v>
      </c>
      <c r="AC51" s="2" t="str">
        <f t="shared" si="0"/>
        <v>/</v>
      </c>
    </row>
    <row r="52" spans="1:29" ht="23.1" customHeight="1">
      <c r="A52" s="69" t="s">
        <v>68</v>
      </c>
      <c r="B52" s="355"/>
      <c r="C52" s="355"/>
      <c r="D52" s="12" t="s">
        <v>4</v>
      </c>
      <c r="E52" s="355"/>
      <c r="F52" s="356"/>
      <c r="G52" s="357" t="str">
        <f>IF(E53="","",ROUNDUP(DATEDIF(AC52,AC53,"M")/12,0))</f>
        <v/>
      </c>
      <c r="H52" s="358"/>
      <c r="I52" s="361" t="s">
        <v>67</v>
      </c>
      <c r="J52" s="362"/>
      <c r="K52" s="362"/>
      <c r="L52" s="362"/>
      <c r="M52" s="362"/>
      <c r="N52" s="362"/>
      <c r="O52" s="362"/>
      <c r="P52" s="362"/>
      <c r="Q52" s="362"/>
      <c r="R52" s="362"/>
      <c r="S52" s="362"/>
      <c r="T52" s="362"/>
      <c r="U52" s="362"/>
      <c r="V52" s="362"/>
      <c r="W52" s="362"/>
      <c r="X52" s="362"/>
      <c r="Y52" s="362"/>
      <c r="Z52" s="363"/>
      <c r="AB52" s="2" t="s">
        <v>13</v>
      </c>
      <c r="AC52" s="2" t="str">
        <f t="shared" si="0"/>
        <v>/</v>
      </c>
    </row>
    <row r="53" spans="1:29" ht="23.1" customHeight="1">
      <c r="A53" s="68" t="s">
        <v>69</v>
      </c>
      <c r="B53" s="364"/>
      <c r="C53" s="364"/>
      <c r="D53" s="13" t="s">
        <v>5</v>
      </c>
      <c r="E53" s="364"/>
      <c r="F53" s="365"/>
      <c r="G53" s="359"/>
      <c r="H53" s="360"/>
      <c r="I53" s="381"/>
      <c r="J53" s="382"/>
      <c r="K53" s="382"/>
      <c r="L53" s="382"/>
      <c r="M53" s="382"/>
      <c r="N53" s="382"/>
      <c r="O53" s="382"/>
      <c r="P53" s="382"/>
      <c r="Q53" s="382"/>
      <c r="R53" s="382"/>
      <c r="S53" s="382"/>
      <c r="T53" s="382"/>
      <c r="U53" s="382"/>
      <c r="V53" s="382"/>
      <c r="W53" s="382"/>
      <c r="X53" s="382"/>
      <c r="Y53" s="382"/>
      <c r="Z53" s="383"/>
      <c r="AB53" s="2" t="s">
        <v>14</v>
      </c>
      <c r="AC53" s="2" t="str">
        <f t="shared" si="0"/>
        <v>/</v>
      </c>
    </row>
    <row r="54" spans="1:29" ht="23.1" customHeight="1">
      <c r="A54" s="69" t="s">
        <v>68</v>
      </c>
      <c r="B54" s="355"/>
      <c r="C54" s="355"/>
      <c r="D54" s="12" t="s">
        <v>4</v>
      </c>
      <c r="E54" s="355"/>
      <c r="F54" s="356"/>
      <c r="G54" s="357" t="str">
        <f>IF(E55="","",ROUNDUP(DATEDIF(AC54,AC55,"M")/12,0))</f>
        <v/>
      </c>
      <c r="H54" s="358"/>
      <c r="I54" s="361" t="s">
        <v>70</v>
      </c>
      <c r="J54" s="362"/>
      <c r="K54" s="362"/>
      <c r="L54" s="362"/>
      <c r="M54" s="362"/>
      <c r="N54" s="362"/>
      <c r="O54" s="362"/>
      <c r="P54" s="362"/>
      <c r="Q54" s="362"/>
      <c r="R54" s="362"/>
      <c r="S54" s="362"/>
      <c r="T54" s="362"/>
      <c r="U54" s="362"/>
      <c r="V54" s="362"/>
      <c r="W54" s="362"/>
      <c r="X54" s="362"/>
      <c r="Y54" s="362"/>
      <c r="Z54" s="363"/>
      <c r="AB54" s="2" t="s">
        <v>13</v>
      </c>
      <c r="AC54" s="2" t="str">
        <f t="shared" si="0"/>
        <v>/</v>
      </c>
    </row>
    <row r="55" spans="1:29" ht="23.1" customHeight="1">
      <c r="A55" s="68" t="s">
        <v>69</v>
      </c>
      <c r="B55" s="364"/>
      <c r="C55" s="364"/>
      <c r="D55" s="13" t="s">
        <v>5</v>
      </c>
      <c r="E55" s="364"/>
      <c r="F55" s="365"/>
      <c r="G55" s="359"/>
      <c r="H55" s="360"/>
      <c r="I55" s="381"/>
      <c r="J55" s="382"/>
      <c r="K55" s="382"/>
      <c r="L55" s="382"/>
      <c r="M55" s="382"/>
      <c r="N55" s="382"/>
      <c r="O55" s="382"/>
      <c r="P55" s="382"/>
      <c r="Q55" s="382"/>
      <c r="R55" s="382"/>
      <c r="S55" s="382"/>
      <c r="T55" s="382"/>
      <c r="U55" s="382"/>
      <c r="V55" s="382"/>
      <c r="W55" s="382"/>
      <c r="X55" s="382"/>
      <c r="Y55" s="382"/>
      <c r="Z55" s="383"/>
      <c r="AB55" s="2" t="s">
        <v>14</v>
      </c>
      <c r="AC55" s="2" t="str">
        <f t="shared" si="0"/>
        <v>/</v>
      </c>
    </row>
    <row r="56" spans="1:29" ht="23.1" customHeight="1">
      <c r="A56" s="69" t="s">
        <v>68</v>
      </c>
      <c r="B56" s="355"/>
      <c r="C56" s="355"/>
      <c r="D56" s="12" t="s">
        <v>4</v>
      </c>
      <c r="E56" s="355"/>
      <c r="F56" s="356"/>
      <c r="G56" s="357" t="str">
        <f>IF(E57="","",ROUNDUP(DATEDIF(AC56,AC57,"M")/12,0))</f>
        <v/>
      </c>
      <c r="H56" s="358"/>
      <c r="I56" s="384" t="s">
        <v>72</v>
      </c>
      <c r="J56" s="385"/>
      <c r="K56" s="385"/>
      <c r="L56" s="385"/>
      <c r="M56" s="385"/>
      <c r="N56" s="385"/>
      <c r="O56" s="385"/>
      <c r="P56" s="385"/>
      <c r="Q56" s="385"/>
      <c r="R56" s="385"/>
      <c r="S56" s="385"/>
      <c r="T56" s="385"/>
      <c r="U56" s="385"/>
      <c r="V56" s="385"/>
      <c r="W56" s="385"/>
      <c r="X56" s="385"/>
      <c r="Y56" s="385"/>
      <c r="Z56" s="386"/>
      <c r="AB56" s="2" t="s">
        <v>13</v>
      </c>
      <c r="AC56" s="2" t="str">
        <f t="shared" si="0"/>
        <v>/</v>
      </c>
    </row>
    <row r="57" spans="1:29" ht="23.1" customHeight="1">
      <c r="A57" s="68" t="s">
        <v>69</v>
      </c>
      <c r="B57" s="364"/>
      <c r="C57" s="364"/>
      <c r="D57" s="13" t="s">
        <v>5</v>
      </c>
      <c r="E57" s="364"/>
      <c r="F57" s="365"/>
      <c r="G57" s="359"/>
      <c r="H57" s="360"/>
      <c r="I57" s="381"/>
      <c r="J57" s="382"/>
      <c r="K57" s="382"/>
      <c r="L57" s="382"/>
      <c r="M57" s="382"/>
      <c r="N57" s="382"/>
      <c r="O57" s="382"/>
      <c r="P57" s="382"/>
      <c r="Q57" s="382"/>
      <c r="R57" s="382"/>
      <c r="S57" s="382"/>
      <c r="T57" s="382"/>
      <c r="U57" s="382"/>
      <c r="V57" s="382"/>
      <c r="W57" s="382"/>
      <c r="X57" s="382"/>
      <c r="Y57" s="382"/>
      <c r="Z57" s="383"/>
      <c r="AB57" s="2" t="s">
        <v>14</v>
      </c>
      <c r="AC57" s="2" t="str">
        <f t="shared" si="0"/>
        <v>/</v>
      </c>
    </row>
    <row r="58" spans="1:29" ht="23.1" customHeight="1">
      <c r="A58" s="69" t="s">
        <v>68</v>
      </c>
      <c r="B58" s="355"/>
      <c r="C58" s="355"/>
      <c r="D58" s="12" t="s">
        <v>4</v>
      </c>
      <c r="E58" s="355"/>
      <c r="F58" s="356"/>
      <c r="G58" s="357" t="str">
        <f>IF(E59="","",ROUNDUP(DATEDIF(AC58,AC59,"M")/12,0))</f>
        <v/>
      </c>
      <c r="H58" s="358"/>
      <c r="I58" s="384" t="s">
        <v>72</v>
      </c>
      <c r="J58" s="385"/>
      <c r="K58" s="385"/>
      <c r="L58" s="385"/>
      <c r="M58" s="385"/>
      <c r="N58" s="385"/>
      <c r="O58" s="385"/>
      <c r="P58" s="385"/>
      <c r="Q58" s="385"/>
      <c r="R58" s="385"/>
      <c r="S58" s="385"/>
      <c r="T58" s="385"/>
      <c r="U58" s="385"/>
      <c r="V58" s="385"/>
      <c r="W58" s="385"/>
      <c r="X58" s="385"/>
      <c r="Y58" s="385"/>
      <c r="Z58" s="386"/>
      <c r="AB58" s="2" t="s">
        <v>13</v>
      </c>
      <c r="AC58" s="2" t="str">
        <f t="shared" si="0"/>
        <v>/</v>
      </c>
    </row>
    <row r="59" spans="1:29" ht="23.1" customHeight="1">
      <c r="A59" s="68" t="s">
        <v>69</v>
      </c>
      <c r="B59" s="364"/>
      <c r="C59" s="364"/>
      <c r="D59" s="13" t="s">
        <v>5</v>
      </c>
      <c r="E59" s="364"/>
      <c r="F59" s="365"/>
      <c r="G59" s="359"/>
      <c r="H59" s="360"/>
      <c r="I59" s="381"/>
      <c r="J59" s="382"/>
      <c r="K59" s="382"/>
      <c r="L59" s="382"/>
      <c r="M59" s="382"/>
      <c r="N59" s="382"/>
      <c r="O59" s="382"/>
      <c r="P59" s="382"/>
      <c r="Q59" s="382"/>
      <c r="R59" s="382"/>
      <c r="S59" s="382"/>
      <c r="T59" s="382"/>
      <c r="U59" s="382"/>
      <c r="V59" s="382"/>
      <c r="W59" s="382"/>
      <c r="X59" s="382"/>
      <c r="Y59" s="382"/>
      <c r="Z59" s="383"/>
      <c r="AB59" s="2" t="s">
        <v>14</v>
      </c>
      <c r="AC59" s="2" t="str">
        <f t="shared" si="0"/>
        <v>/</v>
      </c>
    </row>
    <row r="60" spans="1:29" ht="23.1" customHeight="1">
      <c r="A60" s="69" t="s">
        <v>68</v>
      </c>
      <c r="B60" s="355"/>
      <c r="C60" s="355"/>
      <c r="D60" s="12" t="s">
        <v>4</v>
      </c>
      <c r="E60" s="355"/>
      <c r="F60" s="356"/>
      <c r="G60" s="357" t="str">
        <f>IF(E61="","",ROUNDUP(DATEDIF(AC60,AC61,"M")/12,0))</f>
        <v/>
      </c>
      <c r="H60" s="358"/>
      <c r="I60" s="384" t="s">
        <v>71</v>
      </c>
      <c r="J60" s="385"/>
      <c r="K60" s="385"/>
      <c r="L60" s="385"/>
      <c r="M60" s="385"/>
      <c r="N60" s="385"/>
      <c r="O60" s="385"/>
      <c r="P60" s="385"/>
      <c r="Q60" s="385"/>
      <c r="R60" s="385"/>
      <c r="S60" s="385"/>
      <c r="T60" s="385"/>
      <c r="U60" s="385"/>
      <c r="V60" s="385"/>
      <c r="W60" s="385"/>
      <c r="X60" s="385"/>
      <c r="Y60" s="385"/>
      <c r="Z60" s="386"/>
      <c r="AB60" s="2" t="s">
        <v>13</v>
      </c>
      <c r="AC60" s="2" t="str">
        <f t="shared" si="0"/>
        <v>/</v>
      </c>
    </row>
    <row r="61" spans="1:29" ht="23.1" customHeight="1">
      <c r="A61" s="68" t="s">
        <v>69</v>
      </c>
      <c r="B61" s="364"/>
      <c r="C61" s="364"/>
      <c r="D61" s="13" t="s">
        <v>5</v>
      </c>
      <c r="E61" s="364"/>
      <c r="F61" s="365"/>
      <c r="G61" s="359"/>
      <c r="H61" s="360"/>
      <c r="I61" s="381"/>
      <c r="J61" s="382"/>
      <c r="K61" s="382"/>
      <c r="L61" s="382"/>
      <c r="M61" s="382"/>
      <c r="N61" s="382"/>
      <c r="O61" s="382"/>
      <c r="P61" s="382"/>
      <c r="Q61" s="382"/>
      <c r="R61" s="382"/>
      <c r="S61" s="382"/>
      <c r="T61" s="382"/>
      <c r="U61" s="382"/>
      <c r="V61" s="382"/>
      <c r="W61" s="382"/>
      <c r="X61" s="382"/>
      <c r="Y61" s="382"/>
      <c r="Z61" s="383"/>
      <c r="AB61" s="2" t="s">
        <v>14</v>
      </c>
      <c r="AC61" s="2" t="str">
        <f t="shared" si="0"/>
        <v>/</v>
      </c>
    </row>
    <row r="62" spans="1:29" ht="23.1" customHeight="1">
      <c r="A62" s="69" t="s">
        <v>68</v>
      </c>
      <c r="B62" s="355"/>
      <c r="C62" s="355"/>
      <c r="D62" s="12" t="s">
        <v>4</v>
      </c>
      <c r="E62" s="355"/>
      <c r="F62" s="356"/>
      <c r="G62" s="357" t="str">
        <f>IF(E63="","",ROUNDUP(DATEDIF(AC62,AC63,"M")/12,0))</f>
        <v/>
      </c>
      <c r="H62" s="358"/>
      <c r="I62" s="384" t="s">
        <v>71</v>
      </c>
      <c r="J62" s="385"/>
      <c r="K62" s="385"/>
      <c r="L62" s="385"/>
      <c r="M62" s="385"/>
      <c r="N62" s="385"/>
      <c r="O62" s="385"/>
      <c r="P62" s="385"/>
      <c r="Q62" s="385"/>
      <c r="R62" s="385"/>
      <c r="S62" s="385"/>
      <c r="T62" s="385"/>
      <c r="U62" s="385"/>
      <c r="V62" s="385"/>
      <c r="W62" s="385"/>
      <c r="X62" s="385"/>
      <c r="Y62" s="385"/>
      <c r="Z62" s="386"/>
      <c r="AB62" s="2" t="s">
        <v>13</v>
      </c>
      <c r="AC62" s="2" t="str">
        <f t="shared" si="0"/>
        <v>/</v>
      </c>
    </row>
    <row r="63" spans="1:29" ht="23.1" customHeight="1">
      <c r="A63" s="68" t="s">
        <v>69</v>
      </c>
      <c r="B63" s="364"/>
      <c r="C63" s="364"/>
      <c r="D63" s="13" t="s">
        <v>5</v>
      </c>
      <c r="E63" s="364"/>
      <c r="F63" s="365"/>
      <c r="G63" s="359"/>
      <c r="H63" s="360"/>
      <c r="I63" s="381"/>
      <c r="J63" s="382"/>
      <c r="K63" s="382"/>
      <c r="L63" s="382"/>
      <c r="M63" s="382"/>
      <c r="N63" s="382"/>
      <c r="O63" s="382"/>
      <c r="P63" s="382"/>
      <c r="Q63" s="382"/>
      <c r="R63" s="382"/>
      <c r="S63" s="382"/>
      <c r="T63" s="382"/>
      <c r="U63" s="382"/>
      <c r="V63" s="382"/>
      <c r="W63" s="382"/>
      <c r="X63" s="382"/>
      <c r="Y63" s="382"/>
      <c r="Z63" s="383"/>
      <c r="AB63" s="2" t="s">
        <v>14</v>
      </c>
      <c r="AC63" s="2" t="str">
        <f t="shared" si="0"/>
        <v>/</v>
      </c>
    </row>
    <row r="64" spans="1:29" ht="23.1" customHeight="1">
      <c r="A64" s="69" t="s">
        <v>68</v>
      </c>
      <c r="B64" s="355"/>
      <c r="C64" s="355"/>
      <c r="D64" s="12" t="s">
        <v>4</v>
      </c>
      <c r="E64" s="355"/>
      <c r="F64" s="356"/>
      <c r="G64" s="357" t="str">
        <f>IF(E65="","",ROUNDUP(DATEDIF(AC64,AC65,"M")/12,0))</f>
        <v/>
      </c>
      <c r="H64" s="358"/>
      <c r="I64" s="387"/>
      <c r="J64" s="388"/>
      <c r="K64" s="388"/>
      <c r="L64" s="388"/>
      <c r="M64" s="388"/>
      <c r="N64" s="388"/>
      <c r="O64" s="388"/>
      <c r="P64" s="388"/>
      <c r="Q64" s="388"/>
      <c r="R64" s="388"/>
      <c r="S64" s="388"/>
      <c r="T64" s="388"/>
      <c r="U64" s="388"/>
      <c r="V64" s="388"/>
      <c r="W64" s="388"/>
      <c r="X64" s="388"/>
      <c r="Y64" s="388"/>
      <c r="Z64" s="389"/>
      <c r="AB64" s="2" t="s">
        <v>13</v>
      </c>
      <c r="AC64" s="2" t="str">
        <f t="shared" si="0"/>
        <v>/</v>
      </c>
    </row>
    <row r="65" spans="1:29" ht="23.1" customHeight="1">
      <c r="A65" s="68" t="s">
        <v>69</v>
      </c>
      <c r="B65" s="364"/>
      <c r="C65" s="364"/>
      <c r="D65" s="13" t="s">
        <v>5</v>
      </c>
      <c r="E65" s="364"/>
      <c r="F65" s="365"/>
      <c r="G65" s="359"/>
      <c r="H65" s="360"/>
      <c r="I65" s="381"/>
      <c r="J65" s="382"/>
      <c r="K65" s="382"/>
      <c r="L65" s="382"/>
      <c r="M65" s="382"/>
      <c r="N65" s="382"/>
      <c r="O65" s="382"/>
      <c r="P65" s="382"/>
      <c r="Q65" s="382"/>
      <c r="R65" s="382"/>
      <c r="S65" s="382"/>
      <c r="T65" s="382"/>
      <c r="U65" s="382"/>
      <c r="V65" s="382"/>
      <c r="W65" s="382"/>
      <c r="X65" s="382"/>
      <c r="Y65" s="382"/>
      <c r="Z65" s="383"/>
      <c r="AB65" s="2" t="s">
        <v>14</v>
      </c>
      <c r="AC65" s="2" t="str">
        <f t="shared" si="0"/>
        <v>/</v>
      </c>
    </row>
    <row r="66" spans="1:29" ht="23.1" customHeight="1">
      <c r="A66" s="69" t="s">
        <v>68</v>
      </c>
      <c r="B66" s="355"/>
      <c r="C66" s="355"/>
      <c r="D66" s="12" t="s">
        <v>4</v>
      </c>
      <c r="E66" s="355"/>
      <c r="F66" s="356"/>
      <c r="G66" s="357" t="str">
        <f>IF(E67="","",ROUNDUP(DATEDIF(AC66,AC67,"M")/12,0))</f>
        <v/>
      </c>
      <c r="H66" s="358"/>
      <c r="I66" s="387"/>
      <c r="J66" s="388"/>
      <c r="K66" s="388"/>
      <c r="L66" s="388"/>
      <c r="M66" s="388"/>
      <c r="N66" s="388"/>
      <c r="O66" s="388"/>
      <c r="P66" s="388"/>
      <c r="Q66" s="388"/>
      <c r="R66" s="388"/>
      <c r="S66" s="388"/>
      <c r="T66" s="388"/>
      <c r="U66" s="388"/>
      <c r="V66" s="388"/>
      <c r="W66" s="388"/>
      <c r="X66" s="388"/>
      <c r="Y66" s="388"/>
      <c r="Z66" s="389"/>
      <c r="AB66" s="2" t="s">
        <v>13</v>
      </c>
      <c r="AC66" s="2" t="str">
        <f t="shared" si="0"/>
        <v>/</v>
      </c>
    </row>
    <row r="67" spans="1:29" ht="23.1" customHeight="1">
      <c r="A67" s="68" t="s">
        <v>69</v>
      </c>
      <c r="B67" s="364"/>
      <c r="C67" s="364"/>
      <c r="D67" s="13" t="s">
        <v>5</v>
      </c>
      <c r="E67" s="364"/>
      <c r="F67" s="365"/>
      <c r="G67" s="359"/>
      <c r="H67" s="360"/>
      <c r="I67" s="381"/>
      <c r="J67" s="382"/>
      <c r="K67" s="382"/>
      <c r="L67" s="382"/>
      <c r="M67" s="382"/>
      <c r="N67" s="382"/>
      <c r="O67" s="382"/>
      <c r="P67" s="382"/>
      <c r="Q67" s="382"/>
      <c r="R67" s="382"/>
      <c r="S67" s="382"/>
      <c r="T67" s="382"/>
      <c r="U67" s="382"/>
      <c r="V67" s="382"/>
      <c r="W67" s="382"/>
      <c r="X67" s="382"/>
      <c r="Y67" s="382"/>
      <c r="Z67" s="383"/>
      <c r="AB67" s="2" t="s">
        <v>14</v>
      </c>
      <c r="AC67" s="2" t="str">
        <f t="shared" si="0"/>
        <v>/</v>
      </c>
    </row>
    <row r="68" spans="1:29" ht="23.1" customHeight="1">
      <c r="A68" s="69" t="s">
        <v>68</v>
      </c>
      <c r="B68" s="355"/>
      <c r="C68" s="355"/>
      <c r="D68" s="12" t="s">
        <v>4</v>
      </c>
      <c r="E68" s="355"/>
      <c r="F68" s="356"/>
      <c r="G68" s="357" t="str">
        <f>IF(E69="","",ROUNDUP(DATEDIF(AC68,AC69,"M")/12,0))</f>
        <v/>
      </c>
      <c r="H68" s="358"/>
      <c r="I68" s="387"/>
      <c r="J68" s="388"/>
      <c r="K68" s="388"/>
      <c r="L68" s="388"/>
      <c r="M68" s="388"/>
      <c r="N68" s="388"/>
      <c r="O68" s="388"/>
      <c r="P68" s="388"/>
      <c r="Q68" s="388"/>
      <c r="R68" s="388"/>
      <c r="S68" s="388"/>
      <c r="T68" s="388"/>
      <c r="U68" s="388"/>
      <c r="V68" s="388"/>
      <c r="W68" s="388"/>
      <c r="X68" s="388"/>
      <c r="Y68" s="388"/>
      <c r="Z68" s="389"/>
      <c r="AB68" s="2" t="s">
        <v>13</v>
      </c>
      <c r="AC68" s="2" t="str">
        <f t="shared" si="0"/>
        <v>/</v>
      </c>
    </row>
    <row r="69" spans="1:29" ht="23.1" customHeight="1" thickBot="1">
      <c r="A69" s="70" t="s">
        <v>69</v>
      </c>
      <c r="B69" s="412"/>
      <c r="C69" s="412"/>
      <c r="D69" s="19" t="s">
        <v>5</v>
      </c>
      <c r="E69" s="412"/>
      <c r="F69" s="413"/>
      <c r="G69" s="407"/>
      <c r="H69" s="408"/>
      <c r="I69" s="409"/>
      <c r="J69" s="410"/>
      <c r="K69" s="410"/>
      <c r="L69" s="410"/>
      <c r="M69" s="410"/>
      <c r="N69" s="410"/>
      <c r="O69" s="410"/>
      <c r="P69" s="410"/>
      <c r="Q69" s="410"/>
      <c r="R69" s="410"/>
      <c r="S69" s="410"/>
      <c r="T69" s="410"/>
      <c r="U69" s="410"/>
      <c r="V69" s="410"/>
      <c r="W69" s="410"/>
      <c r="X69" s="410"/>
      <c r="Y69" s="410"/>
      <c r="Z69" s="411"/>
      <c r="AB69" s="2" t="s">
        <v>14</v>
      </c>
      <c r="AC69" s="2" t="str">
        <f t="shared" si="0"/>
        <v>/</v>
      </c>
    </row>
    <row r="70" spans="1:29" ht="25.5" customHeight="1">
      <c r="A70" s="390" t="s">
        <v>116</v>
      </c>
      <c r="B70" s="392" t="s">
        <v>73</v>
      </c>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row>
    <row r="71" spans="1:29" ht="20.100000000000001" customHeight="1" thickBot="1">
      <c r="A71" s="391"/>
      <c r="B71" s="393"/>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row>
    <row r="72" spans="1:29" ht="17.100000000000001" customHeight="1">
      <c r="A72" s="394" t="s">
        <v>74</v>
      </c>
      <c r="B72" s="395"/>
      <c r="C72" s="395"/>
      <c r="D72" s="396"/>
      <c r="E72" s="397" t="s">
        <v>76</v>
      </c>
      <c r="F72" s="398"/>
      <c r="G72" s="398"/>
      <c r="H72" s="398"/>
      <c r="I72" s="398"/>
      <c r="J72" s="398"/>
      <c r="K72" s="398"/>
      <c r="L72" s="398"/>
      <c r="M72" s="398"/>
      <c r="N72" s="399"/>
      <c r="O72" s="400" t="s">
        <v>78</v>
      </c>
      <c r="P72" s="401"/>
      <c r="Q72" s="401"/>
      <c r="R72" s="401"/>
      <c r="S72" s="401"/>
      <c r="T72" s="401"/>
      <c r="U72" s="401"/>
      <c r="V72" s="401"/>
      <c r="W72" s="401"/>
      <c r="X72" s="401"/>
      <c r="Y72" s="401"/>
      <c r="Z72" s="402"/>
    </row>
    <row r="73" spans="1:29" ht="17.100000000000001" customHeight="1">
      <c r="A73" s="71"/>
      <c r="B73" s="72" t="s">
        <v>75</v>
      </c>
      <c r="C73" s="72"/>
      <c r="D73" s="73"/>
      <c r="E73" s="403" t="s">
        <v>77</v>
      </c>
      <c r="F73" s="208"/>
      <c r="G73" s="208"/>
      <c r="H73" s="208"/>
      <c r="I73" s="208"/>
      <c r="J73" s="208"/>
      <c r="K73" s="208"/>
      <c r="L73" s="208"/>
      <c r="M73" s="208"/>
      <c r="N73" s="209"/>
      <c r="O73" s="404" t="s">
        <v>79</v>
      </c>
      <c r="P73" s="405"/>
      <c r="Q73" s="405"/>
      <c r="R73" s="405"/>
      <c r="S73" s="405"/>
      <c r="T73" s="405"/>
      <c r="U73" s="405"/>
      <c r="V73" s="405"/>
      <c r="W73" s="405"/>
      <c r="X73" s="405"/>
      <c r="Y73" s="405"/>
      <c r="Z73" s="406"/>
    </row>
    <row r="74" spans="1:29" ht="20.100000000000001" customHeight="1">
      <c r="A74" s="414"/>
      <c r="B74" s="416" t="s">
        <v>12</v>
      </c>
      <c r="C74" s="418"/>
      <c r="D74" s="419"/>
      <c r="E74" s="387"/>
      <c r="F74" s="388"/>
      <c r="G74" s="388"/>
      <c r="H74" s="388"/>
      <c r="I74" s="388"/>
      <c r="J74" s="388"/>
      <c r="K74" s="388"/>
      <c r="L74" s="388"/>
      <c r="M74" s="388"/>
      <c r="N74" s="422"/>
      <c r="O74" s="424"/>
      <c r="P74" s="425"/>
      <c r="Q74" s="425"/>
      <c r="R74" s="425"/>
      <c r="S74" s="425"/>
      <c r="T74" s="425"/>
      <c r="U74" s="425"/>
      <c r="V74" s="425"/>
      <c r="W74" s="425"/>
      <c r="X74" s="425"/>
      <c r="Y74" s="425"/>
      <c r="Z74" s="426"/>
    </row>
    <row r="75" spans="1:29" ht="20.100000000000001" customHeight="1">
      <c r="A75" s="415"/>
      <c r="B75" s="417"/>
      <c r="C75" s="420"/>
      <c r="D75" s="421"/>
      <c r="E75" s="381"/>
      <c r="F75" s="382"/>
      <c r="G75" s="382"/>
      <c r="H75" s="382"/>
      <c r="I75" s="382"/>
      <c r="J75" s="382"/>
      <c r="K75" s="382"/>
      <c r="L75" s="382"/>
      <c r="M75" s="382"/>
      <c r="N75" s="423"/>
      <c r="O75" s="427"/>
      <c r="P75" s="428"/>
      <c r="Q75" s="428"/>
      <c r="R75" s="428"/>
      <c r="S75" s="428"/>
      <c r="T75" s="428"/>
      <c r="U75" s="428"/>
      <c r="V75" s="428"/>
      <c r="W75" s="428"/>
      <c r="X75" s="428"/>
      <c r="Y75" s="428"/>
      <c r="Z75" s="429"/>
    </row>
    <row r="76" spans="1:29" ht="20.100000000000001" customHeight="1">
      <c r="A76" s="414"/>
      <c r="B76" s="416" t="s">
        <v>12</v>
      </c>
      <c r="C76" s="418"/>
      <c r="D76" s="419"/>
      <c r="E76" s="387"/>
      <c r="F76" s="388"/>
      <c r="G76" s="388"/>
      <c r="H76" s="388"/>
      <c r="I76" s="388"/>
      <c r="J76" s="388"/>
      <c r="K76" s="388"/>
      <c r="L76" s="388"/>
      <c r="M76" s="388"/>
      <c r="N76" s="422"/>
      <c r="O76" s="424"/>
      <c r="P76" s="425"/>
      <c r="Q76" s="425"/>
      <c r="R76" s="425"/>
      <c r="S76" s="425"/>
      <c r="T76" s="425"/>
      <c r="U76" s="425"/>
      <c r="V76" s="425"/>
      <c r="W76" s="425"/>
      <c r="X76" s="425"/>
      <c r="Y76" s="425"/>
      <c r="Z76" s="426"/>
    </row>
    <row r="77" spans="1:29" ht="20.100000000000001" customHeight="1">
      <c r="A77" s="415"/>
      <c r="B77" s="417"/>
      <c r="C77" s="420"/>
      <c r="D77" s="421"/>
      <c r="E77" s="381"/>
      <c r="F77" s="382"/>
      <c r="G77" s="382"/>
      <c r="H77" s="382"/>
      <c r="I77" s="382"/>
      <c r="J77" s="382"/>
      <c r="K77" s="382"/>
      <c r="L77" s="382"/>
      <c r="M77" s="382"/>
      <c r="N77" s="423"/>
      <c r="O77" s="427"/>
      <c r="P77" s="428"/>
      <c r="Q77" s="428"/>
      <c r="R77" s="428"/>
      <c r="S77" s="428"/>
      <c r="T77" s="428"/>
      <c r="U77" s="428"/>
      <c r="V77" s="428"/>
      <c r="W77" s="428"/>
      <c r="X77" s="428"/>
      <c r="Y77" s="428"/>
      <c r="Z77" s="429"/>
    </row>
    <row r="78" spans="1:29" ht="20.100000000000001" customHeight="1">
      <c r="A78" s="414"/>
      <c r="B78" s="416" t="s">
        <v>12</v>
      </c>
      <c r="C78" s="418"/>
      <c r="D78" s="419"/>
      <c r="E78" s="387"/>
      <c r="F78" s="388"/>
      <c r="G78" s="388"/>
      <c r="H78" s="388"/>
      <c r="I78" s="388"/>
      <c r="J78" s="388"/>
      <c r="K78" s="388"/>
      <c r="L78" s="388"/>
      <c r="M78" s="388"/>
      <c r="N78" s="422"/>
      <c r="O78" s="424"/>
      <c r="P78" s="425"/>
      <c r="Q78" s="425"/>
      <c r="R78" s="425"/>
      <c r="S78" s="425"/>
      <c r="T78" s="425"/>
      <c r="U78" s="425"/>
      <c r="V78" s="425"/>
      <c r="W78" s="425"/>
      <c r="X78" s="425"/>
      <c r="Y78" s="425"/>
      <c r="Z78" s="426"/>
    </row>
    <row r="79" spans="1:29" ht="20.100000000000001" customHeight="1">
      <c r="A79" s="415"/>
      <c r="B79" s="417"/>
      <c r="C79" s="420"/>
      <c r="D79" s="421"/>
      <c r="E79" s="381"/>
      <c r="F79" s="382"/>
      <c r="G79" s="382"/>
      <c r="H79" s="382"/>
      <c r="I79" s="382"/>
      <c r="J79" s="382"/>
      <c r="K79" s="382"/>
      <c r="L79" s="382"/>
      <c r="M79" s="382"/>
      <c r="N79" s="423"/>
      <c r="O79" s="427"/>
      <c r="P79" s="428"/>
      <c r="Q79" s="428"/>
      <c r="R79" s="428"/>
      <c r="S79" s="428"/>
      <c r="T79" s="428"/>
      <c r="U79" s="428"/>
      <c r="V79" s="428"/>
      <c r="W79" s="428"/>
      <c r="X79" s="428"/>
      <c r="Y79" s="428"/>
      <c r="Z79" s="429"/>
    </row>
    <row r="80" spans="1:29" ht="20.100000000000001" customHeight="1">
      <c r="A80" s="414"/>
      <c r="B80" s="416" t="s">
        <v>12</v>
      </c>
      <c r="C80" s="418"/>
      <c r="D80" s="419"/>
      <c r="E80" s="387"/>
      <c r="F80" s="388"/>
      <c r="G80" s="388"/>
      <c r="H80" s="388"/>
      <c r="I80" s="388"/>
      <c r="J80" s="388"/>
      <c r="K80" s="388"/>
      <c r="L80" s="388"/>
      <c r="M80" s="388"/>
      <c r="N80" s="422"/>
      <c r="O80" s="424"/>
      <c r="P80" s="425"/>
      <c r="Q80" s="425"/>
      <c r="R80" s="425"/>
      <c r="S80" s="425"/>
      <c r="T80" s="425"/>
      <c r="U80" s="425"/>
      <c r="V80" s="425"/>
      <c r="W80" s="425"/>
      <c r="X80" s="425"/>
      <c r="Y80" s="425"/>
      <c r="Z80" s="426"/>
    </row>
    <row r="81" spans="1:26" ht="20.100000000000001" customHeight="1">
      <c r="A81" s="415"/>
      <c r="B81" s="417"/>
      <c r="C81" s="420"/>
      <c r="D81" s="421"/>
      <c r="E81" s="381"/>
      <c r="F81" s="382"/>
      <c r="G81" s="382"/>
      <c r="H81" s="382"/>
      <c r="I81" s="382"/>
      <c r="J81" s="382"/>
      <c r="K81" s="382"/>
      <c r="L81" s="382"/>
      <c r="M81" s="382"/>
      <c r="N81" s="423"/>
      <c r="O81" s="427"/>
      <c r="P81" s="428"/>
      <c r="Q81" s="428"/>
      <c r="R81" s="428"/>
      <c r="S81" s="428"/>
      <c r="T81" s="428"/>
      <c r="U81" s="428"/>
      <c r="V81" s="428"/>
      <c r="W81" s="428"/>
      <c r="X81" s="428"/>
      <c r="Y81" s="428"/>
      <c r="Z81" s="429"/>
    </row>
    <row r="82" spans="1:26" ht="20.100000000000001" customHeight="1">
      <c r="A82" s="414"/>
      <c r="B82" s="416" t="s">
        <v>12</v>
      </c>
      <c r="C82" s="418"/>
      <c r="D82" s="419"/>
      <c r="E82" s="387"/>
      <c r="F82" s="388"/>
      <c r="G82" s="388"/>
      <c r="H82" s="388"/>
      <c r="I82" s="388"/>
      <c r="J82" s="388"/>
      <c r="K82" s="388"/>
      <c r="L82" s="388"/>
      <c r="M82" s="388"/>
      <c r="N82" s="422"/>
      <c r="O82" s="424"/>
      <c r="P82" s="425"/>
      <c r="Q82" s="425"/>
      <c r="R82" s="425"/>
      <c r="S82" s="425"/>
      <c r="T82" s="425"/>
      <c r="U82" s="425"/>
      <c r="V82" s="425"/>
      <c r="W82" s="425"/>
      <c r="X82" s="425"/>
      <c r="Y82" s="425"/>
      <c r="Z82" s="426"/>
    </row>
    <row r="83" spans="1:26" ht="20.100000000000001" customHeight="1" thickBot="1">
      <c r="A83" s="430"/>
      <c r="B83" s="431"/>
      <c r="C83" s="432"/>
      <c r="D83" s="433"/>
      <c r="E83" s="409"/>
      <c r="F83" s="410"/>
      <c r="G83" s="410"/>
      <c r="H83" s="410"/>
      <c r="I83" s="410"/>
      <c r="J83" s="410"/>
      <c r="K83" s="410"/>
      <c r="L83" s="410"/>
      <c r="M83" s="410"/>
      <c r="N83" s="434"/>
      <c r="O83" s="435"/>
      <c r="P83" s="436"/>
      <c r="Q83" s="436"/>
      <c r="R83" s="436"/>
      <c r="S83" s="436"/>
      <c r="T83" s="436"/>
      <c r="U83" s="436"/>
      <c r="V83" s="436"/>
      <c r="W83" s="436"/>
      <c r="X83" s="436"/>
      <c r="Y83" s="436"/>
      <c r="Z83" s="437"/>
    </row>
    <row r="84" spans="1:26" ht="20.100000000000001" customHeight="1">
      <c r="A84" s="5"/>
      <c r="B84" s="5"/>
      <c r="C84" s="5"/>
      <c r="D84" s="5"/>
      <c r="E84" s="5"/>
      <c r="F84" s="5"/>
      <c r="G84" s="5"/>
      <c r="H84" s="5"/>
      <c r="I84" s="5"/>
      <c r="J84" s="5"/>
      <c r="K84" s="5"/>
      <c r="L84" s="5"/>
      <c r="M84" s="5"/>
      <c r="N84" s="5"/>
      <c r="O84" s="5"/>
      <c r="P84" s="5"/>
      <c r="Q84" s="5"/>
      <c r="R84" s="5"/>
      <c r="S84" s="5"/>
      <c r="T84" s="5"/>
      <c r="U84" s="5"/>
      <c r="V84" s="5"/>
      <c r="W84" s="5"/>
      <c r="X84" s="7"/>
      <c r="Y84" s="5"/>
      <c r="Z84" s="5"/>
    </row>
    <row r="85" spans="1:26" ht="20.100000000000001" customHeight="1"/>
    <row r="86" spans="1:26" ht="20.100000000000001" customHeight="1"/>
    <row r="87" spans="1:26" ht="20.100000000000001" customHeight="1"/>
    <row r="88" spans="1:26" ht="20.100000000000001" customHeight="1"/>
    <row r="89" spans="1:26" ht="20.100000000000001" customHeight="1"/>
    <row r="90" spans="1:26" ht="20.100000000000001" customHeight="1"/>
    <row r="91" spans="1:26" ht="20.100000000000001" customHeight="1"/>
    <row r="92" spans="1:26" ht="20.100000000000001" customHeight="1"/>
    <row r="93" spans="1:26" ht="20.100000000000001" customHeight="1"/>
    <row r="94" spans="1:26" ht="20.100000000000001" customHeight="1"/>
    <row r="95" spans="1:26" ht="20.100000000000001" customHeight="1"/>
    <row r="96" spans="1:26" ht="20.100000000000001" customHeight="1"/>
    <row r="97" ht="20.100000000000001" customHeight="1"/>
  </sheetData>
  <sheetProtection algorithmName="SHA-512" hashValue="hyIIr2l1/32lUaWdG806dFdl0VyeUlB/CYo3UPXv5c/2iXkt9mOi7Q/uX85HkIEFtraDgt8sybG3MNUTpQaz+w==" saltValue="09lOFzLjiOlEzAX9JeXwjA==" spinCount="100000" sheet="1" formatCells="0" selectLockedCells="1"/>
  <protectedRanges>
    <protectedRange sqref="A74:Z83" name="範囲3"/>
    <protectedRange sqref="D7 D10:Z10 D11:T11 N17:T17 D20:G20 I20:L20 D21:T22 D23:J23 O23:S23 U23:Z23 K17:L17 I25:L25 D28:N28 S28:Z28 D13:T15 I7 R7 W7 E25:G25 N33 G17:H17 D26:Z27 P18:T18 A17:C17 E17 V33" name="範囲1"/>
    <protectedRange sqref="I51:Z51 I53:Z53 I55:Z55 I57:Z57 I59:Z59 I61:Z61 C40:C41 C43:C44 C36:C38 I63:Z69 B50:C69 E50:H69" name="範囲2"/>
    <protectedRange sqref="A35 A39 A42" name="範囲2_1"/>
    <protectedRange sqref="B36:B38" name="範囲2_2"/>
    <protectedRange sqref="B40:B41" name="範囲2_3"/>
    <protectedRange sqref="B43:B44" name="範囲2_4"/>
    <protectedRange sqref="V13" name="範囲1_1"/>
    <protectedRange sqref="X13" name="範囲1_2"/>
  </protectedRanges>
  <mergeCells count="195">
    <mergeCell ref="A33:L33"/>
    <mergeCell ref="A2:Z2"/>
    <mergeCell ref="A3:Z3"/>
    <mergeCell ref="I50:Z50"/>
    <mergeCell ref="I52:Z52"/>
    <mergeCell ref="I54:Z54"/>
    <mergeCell ref="I60:Z60"/>
    <mergeCell ref="I62:Z62"/>
    <mergeCell ref="I63:Z63"/>
    <mergeCell ref="U5:Z6"/>
    <mergeCell ref="Q5:T5"/>
    <mergeCell ref="A32:Y32"/>
    <mergeCell ref="Q6:T6"/>
    <mergeCell ref="V14:Y14"/>
    <mergeCell ref="A18:J18"/>
    <mergeCell ref="A24:Z24"/>
    <mergeCell ref="U13:V13"/>
    <mergeCell ref="A8:C8"/>
    <mergeCell ref="A10:C10"/>
    <mergeCell ref="A11:C11"/>
    <mergeCell ref="D6:P6"/>
    <mergeCell ref="Y13:Z13"/>
    <mergeCell ref="U15:Z15"/>
    <mergeCell ref="E57:F57"/>
    <mergeCell ref="A70:A71"/>
    <mergeCell ref="D41:Z41"/>
    <mergeCell ref="B35:Z35"/>
    <mergeCell ref="B39:Z39"/>
    <mergeCell ref="B42:Z42"/>
    <mergeCell ref="B58:C58"/>
    <mergeCell ref="B59:C59"/>
    <mergeCell ref="E67:F67"/>
    <mergeCell ref="I58:Z58"/>
    <mergeCell ref="I59:Z59"/>
    <mergeCell ref="U45:Z46"/>
    <mergeCell ref="D38:Z38"/>
    <mergeCell ref="I49:Z49"/>
    <mergeCell ref="D43:Z43"/>
    <mergeCell ref="D44:Z44"/>
    <mergeCell ref="Q45:T45"/>
    <mergeCell ref="Q46:T46"/>
    <mergeCell ref="D40:Z40"/>
    <mergeCell ref="A49:F49"/>
    <mergeCell ref="I56:Z56"/>
    <mergeCell ref="E58:F58"/>
    <mergeCell ref="E54:F54"/>
    <mergeCell ref="E55:F55"/>
    <mergeCell ref="I55:Z55"/>
    <mergeCell ref="A82:A83"/>
    <mergeCell ref="B82:B83"/>
    <mergeCell ref="C82:D83"/>
    <mergeCell ref="B50:C50"/>
    <mergeCell ref="B51:C51"/>
    <mergeCell ref="B52:C52"/>
    <mergeCell ref="B53:C53"/>
    <mergeCell ref="B54:C54"/>
    <mergeCell ref="B55:C55"/>
    <mergeCell ref="B56:C56"/>
    <mergeCell ref="B62:C62"/>
    <mergeCell ref="B63:C63"/>
    <mergeCell ref="B64:C64"/>
    <mergeCell ref="B65:C65"/>
    <mergeCell ref="B66:C66"/>
    <mergeCell ref="B67:C67"/>
    <mergeCell ref="B68:C68"/>
    <mergeCell ref="B69:C69"/>
    <mergeCell ref="A74:A75"/>
    <mergeCell ref="A76:A77"/>
    <mergeCell ref="B76:B77"/>
    <mergeCell ref="C76:D77"/>
    <mergeCell ref="A78:A79"/>
    <mergeCell ref="B78:B79"/>
    <mergeCell ref="C80:D81"/>
    <mergeCell ref="D12:L12"/>
    <mergeCell ref="M12:T12"/>
    <mergeCell ref="D14:T15"/>
    <mergeCell ref="D36:Z36"/>
    <mergeCell ref="D37:Z37"/>
    <mergeCell ref="C74:D75"/>
    <mergeCell ref="B74:B75"/>
    <mergeCell ref="E69:F69"/>
    <mergeCell ref="O72:Z72"/>
    <mergeCell ref="A48:Z48"/>
    <mergeCell ref="G54:H55"/>
    <mergeCell ref="G62:H63"/>
    <mergeCell ref="A12:C13"/>
    <mergeCell ref="A14:C15"/>
    <mergeCell ref="A17:B17"/>
    <mergeCell ref="P28:S28"/>
    <mergeCell ref="T28:Z28"/>
    <mergeCell ref="E73:N73"/>
    <mergeCell ref="O73:Z73"/>
    <mergeCell ref="B57:C57"/>
    <mergeCell ref="A29:Z29"/>
    <mergeCell ref="C78:D79"/>
    <mergeCell ref="G49:H49"/>
    <mergeCell ref="E82:N83"/>
    <mergeCell ref="E78:N79"/>
    <mergeCell ref="A72:D72"/>
    <mergeCell ref="E72:N72"/>
    <mergeCell ref="E80:N81"/>
    <mergeCell ref="E76:N77"/>
    <mergeCell ref="E8:H8"/>
    <mergeCell ref="J8:L8"/>
    <mergeCell ref="M8:P8"/>
    <mergeCell ref="A19:T19"/>
    <mergeCell ref="M17:T18"/>
    <mergeCell ref="I66:Z67"/>
    <mergeCell ref="D11:L11"/>
    <mergeCell ref="M11:T11"/>
    <mergeCell ref="D13:L13"/>
    <mergeCell ref="M13:T13"/>
    <mergeCell ref="O82:Z83"/>
    <mergeCell ref="B60:C60"/>
    <mergeCell ref="B61:C61"/>
    <mergeCell ref="E68:F68"/>
    <mergeCell ref="I64:Z65"/>
    <mergeCell ref="A80:A81"/>
    <mergeCell ref="B80:B81"/>
    <mergeCell ref="A34:Y34"/>
    <mergeCell ref="O76:Z77"/>
    <mergeCell ref="G58:H59"/>
    <mergeCell ref="G64:H65"/>
    <mergeCell ref="O80:Z81"/>
    <mergeCell ref="I61:Z61"/>
    <mergeCell ref="I57:Z57"/>
    <mergeCell ref="G56:H57"/>
    <mergeCell ref="E74:N75"/>
    <mergeCell ref="G68:H69"/>
    <mergeCell ref="E65:F65"/>
    <mergeCell ref="E66:F66"/>
    <mergeCell ref="E60:F60"/>
    <mergeCell ref="E61:F61"/>
    <mergeCell ref="G66:H67"/>
    <mergeCell ref="E63:F63"/>
    <mergeCell ref="G60:H61"/>
    <mergeCell ref="O74:Z75"/>
    <mergeCell ref="I68:Z69"/>
    <mergeCell ref="O78:Z79"/>
    <mergeCell ref="E59:F59"/>
    <mergeCell ref="E62:F62"/>
    <mergeCell ref="E64:F64"/>
    <mergeCell ref="B70:Z71"/>
    <mergeCell ref="E56:F56"/>
    <mergeCell ref="I51:Z51"/>
    <mergeCell ref="E52:F52"/>
    <mergeCell ref="G52:H53"/>
    <mergeCell ref="I53:Z53"/>
    <mergeCell ref="E53:F53"/>
    <mergeCell ref="G50:H51"/>
    <mergeCell ref="E50:F50"/>
    <mergeCell ref="E51:F51"/>
    <mergeCell ref="D5:P5"/>
    <mergeCell ref="K17:L17"/>
    <mergeCell ref="I17:J17"/>
    <mergeCell ref="A16:L16"/>
    <mergeCell ref="M16:T16"/>
    <mergeCell ref="A25:E25"/>
    <mergeCell ref="A21:E21"/>
    <mergeCell ref="A26:E26"/>
    <mergeCell ref="A27:E27"/>
    <mergeCell ref="G17:H17"/>
    <mergeCell ref="E17:F17"/>
    <mergeCell ref="C17:D17"/>
    <mergeCell ref="A20:E20"/>
    <mergeCell ref="F20:T20"/>
    <mergeCell ref="F21:T21"/>
    <mergeCell ref="A28:E28"/>
    <mergeCell ref="A5:C5"/>
    <mergeCell ref="A6:C6"/>
    <mergeCell ref="A7:C7"/>
    <mergeCell ref="E7:H7"/>
    <mergeCell ref="J7:L7"/>
    <mergeCell ref="M7:P7"/>
    <mergeCell ref="S7:T7"/>
    <mergeCell ref="U12:Z12"/>
    <mergeCell ref="U11:Z11"/>
    <mergeCell ref="X7:Z7"/>
    <mergeCell ref="D7:D8"/>
    <mergeCell ref="I7:I8"/>
    <mergeCell ref="R7:R8"/>
    <mergeCell ref="W7:W8"/>
    <mergeCell ref="A9:C9"/>
    <mergeCell ref="D9:Z10"/>
    <mergeCell ref="F28:O28"/>
    <mergeCell ref="F27:Z27"/>
    <mergeCell ref="F25:Z25"/>
    <mergeCell ref="F26:Z26"/>
    <mergeCell ref="A23:E23"/>
    <mergeCell ref="F23:M23"/>
    <mergeCell ref="O23:Z23"/>
    <mergeCell ref="F22:M22"/>
    <mergeCell ref="N22:P22"/>
    <mergeCell ref="Q22:Z22"/>
    <mergeCell ref="A22:E22"/>
  </mergeCells>
  <phoneticPr fontId="2"/>
  <conditionalFormatting sqref="A35">
    <cfRule type="expression" dxfId="17" priority="66">
      <formula>AND($A$35=FALSE,$B$36=TRUE)</formula>
    </cfRule>
    <cfRule type="expression" dxfId="16" priority="67">
      <formula>AND($A$35=FALSE,$B$37=TRUE)</formula>
    </cfRule>
    <cfRule type="expression" dxfId="15" priority="68">
      <formula>AND($A$35=FALSE,$B$38=TRUE)</formula>
    </cfRule>
  </conditionalFormatting>
  <conditionalFormatting sqref="A39">
    <cfRule type="expression" dxfId="14" priority="5">
      <formula>AND($A$39=FALSE,$B$41=TRUE)</formula>
    </cfRule>
    <cfRule type="expression" dxfId="13" priority="69">
      <formula>AND($A$39=FALSE,$B$40=TRUE)</formula>
    </cfRule>
  </conditionalFormatting>
  <conditionalFormatting sqref="A42">
    <cfRule type="expression" dxfId="12" priority="14">
      <formula>AND($A$42=FALSE,$B$43=TRUE)</formula>
    </cfRule>
    <cfRule type="expression" dxfId="11" priority="15">
      <formula>AND($A$42=FALSE,$B$44=TRUE)</formula>
    </cfRule>
  </conditionalFormatting>
  <conditionalFormatting sqref="B36 B38">
    <cfRule type="expression" dxfId="10" priority="12">
      <formula>AND($B$36=TRUE,$B$38=TRUE)</formula>
    </cfRule>
  </conditionalFormatting>
  <conditionalFormatting sqref="B36:B37">
    <cfRule type="expression" dxfId="9" priority="10">
      <formula>AND($B$36=TRUE,$B$37=TRUE)</formula>
    </cfRule>
  </conditionalFormatting>
  <conditionalFormatting sqref="B36:B38">
    <cfRule type="expression" dxfId="8" priority="13" stopIfTrue="1">
      <formula>AND($A$35=TRUE,$B$36=FALSE,$B$37=FALSE,$B$38=FALSE)</formula>
    </cfRule>
  </conditionalFormatting>
  <conditionalFormatting sqref="B37:B38">
    <cfRule type="expression" dxfId="7" priority="9">
      <formula>AND($B$37=TRUE,$B$38=TRUE)</formula>
    </cfRule>
  </conditionalFormatting>
  <conditionalFormatting sqref="B40:B41">
    <cfRule type="expression" dxfId="6" priority="6">
      <formula>AND($B$40=TRUE,$B$41=TRUE)</formula>
    </cfRule>
    <cfRule type="expression" dxfId="5" priority="8" stopIfTrue="1">
      <formula>AND($A$39=TRUE,$B$40=FALSE,$B$41=FALSE)</formula>
    </cfRule>
  </conditionalFormatting>
  <conditionalFormatting sqref="B41">
    <cfRule type="expression" dxfId="4" priority="7">
      <formula>OR(AND($B$35=FALSE,$I$36=TRUE),AND($B$35=FALSE,$P$36=TRUE),AND($B$35=FALSE,$U$36=TRUE))</formula>
    </cfRule>
  </conditionalFormatting>
  <conditionalFormatting sqref="B43:B44">
    <cfRule type="expression" dxfId="3" priority="3">
      <formula>AND($B$43=TRUE,$B$44=TRUE)</formula>
    </cfRule>
    <cfRule type="expression" dxfId="2" priority="4" stopIfTrue="1">
      <formula>AND($A$42=TRUE,$B$43=FALSE,$B$44=FALSE)</formula>
    </cfRule>
  </conditionalFormatting>
  <conditionalFormatting sqref="U13:V13">
    <cfRule type="expression" dxfId="1" priority="2">
      <formula>$Y$10="■"</formula>
    </cfRule>
  </conditionalFormatting>
  <conditionalFormatting sqref="X13">
    <cfRule type="expression" dxfId="0" priority="1">
      <formula>$V$10="■"</formula>
    </cfRule>
  </conditionalFormatting>
  <dataValidations count="2">
    <dataValidation type="list" allowBlank="1" showInputMessage="1" showErrorMessage="1" sqref="E50:F69 E17" xr:uid="{00000000-0002-0000-0100-000001000000}">
      <formula1>月</formula1>
    </dataValidation>
    <dataValidation type="list" allowBlank="1" showInputMessage="1" showErrorMessage="1" sqref="I17:J17 C74:D83" xr:uid="{00000000-0002-0000-0100-000002000000}">
      <formula1>日</formula1>
    </dataValidation>
  </dataValidations>
  <pageMargins left="0.78740157480314965" right="0.78740157480314965" top="0.6692913385826772" bottom="0.51181102362204722" header="0.27559055118110237" footer="0.27559055118110237"/>
  <pageSetup paperSize="9" scale="90" orientation="portrait" r:id="rId1"/>
  <headerFooter alignWithMargins="0">
    <oddHeader xml:space="preserve">&amp;R&amp;"Times New Roman,太字"&amp;20Form 1&amp;"Century,太字"
</oddHeader>
    <oddFooter>&amp;C&amp;"Times New Roman,太字"(Application Form)</oddFooter>
  </headerFooter>
  <rowBreaks count="1" manualBreakCount="1">
    <brk id="4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69" r:id="rId4" name="Check Box 97">
              <controlPr defaultSize="0" autoFill="0" autoLine="0" autoPict="0">
                <anchor moveWithCells="1">
                  <from>
                    <xdr:col>22</xdr:col>
                    <xdr:colOff>104775</xdr:colOff>
                    <xdr:row>6</xdr:row>
                    <xdr:rowOff>28575</xdr:rowOff>
                  </from>
                  <to>
                    <xdr:col>23</xdr:col>
                    <xdr:colOff>38100</xdr:colOff>
                    <xdr:row>7</xdr:row>
                    <xdr:rowOff>161925</xdr:rowOff>
                  </to>
                </anchor>
              </controlPr>
            </control>
          </mc:Choice>
        </mc:AlternateContent>
        <mc:AlternateContent xmlns:mc="http://schemas.openxmlformats.org/markup-compatibility/2006">
          <mc:Choice Requires="x14">
            <control shapeId="3170" r:id="rId5" name="Check Box 98">
              <controlPr defaultSize="0" autoFill="0" autoLine="0" autoPict="0">
                <anchor moveWithCells="1">
                  <from>
                    <xdr:col>16</xdr:col>
                    <xdr:colOff>190500</xdr:colOff>
                    <xdr:row>6</xdr:row>
                    <xdr:rowOff>28575</xdr:rowOff>
                  </from>
                  <to>
                    <xdr:col>18</xdr:col>
                    <xdr:colOff>85725</xdr:colOff>
                    <xdr:row>7</xdr:row>
                    <xdr:rowOff>161925</xdr:rowOff>
                  </to>
                </anchor>
              </controlPr>
            </control>
          </mc:Choice>
        </mc:AlternateContent>
        <mc:AlternateContent xmlns:mc="http://schemas.openxmlformats.org/markup-compatibility/2006">
          <mc:Choice Requires="x14">
            <control shapeId="3171" r:id="rId6" name="Check Box 99">
              <controlPr defaultSize="0" autoFill="0" autoLine="0" autoPict="0">
                <anchor moveWithCells="1">
                  <from>
                    <xdr:col>3</xdr:col>
                    <xdr:colOff>38100</xdr:colOff>
                    <xdr:row>6</xdr:row>
                    <xdr:rowOff>38100</xdr:rowOff>
                  </from>
                  <to>
                    <xdr:col>4</xdr:col>
                    <xdr:colOff>66675</xdr:colOff>
                    <xdr:row>7</xdr:row>
                    <xdr:rowOff>171450</xdr:rowOff>
                  </to>
                </anchor>
              </controlPr>
            </control>
          </mc:Choice>
        </mc:AlternateContent>
        <mc:AlternateContent xmlns:mc="http://schemas.openxmlformats.org/markup-compatibility/2006">
          <mc:Choice Requires="x14">
            <control shapeId="3173" r:id="rId7" name="Check Box 101">
              <controlPr defaultSize="0" autoFill="0" autoLine="0" autoPict="0">
                <anchor moveWithCells="1">
                  <from>
                    <xdr:col>8</xdr:col>
                    <xdr:colOff>152400</xdr:colOff>
                    <xdr:row>6</xdr:row>
                    <xdr:rowOff>38100</xdr:rowOff>
                  </from>
                  <to>
                    <xdr:col>9</xdr:col>
                    <xdr:colOff>66675</xdr:colOff>
                    <xdr:row>7</xdr:row>
                    <xdr:rowOff>171450</xdr:rowOff>
                  </to>
                </anchor>
              </controlPr>
            </control>
          </mc:Choice>
        </mc:AlternateContent>
        <mc:AlternateContent xmlns:mc="http://schemas.openxmlformats.org/markup-compatibility/2006">
          <mc:Choice Requires="x14">
            <control shapeId="3177" r:id="rId8" name="Check Box 105">
              <controlPr defaultSize="0" autoFill="0" autoLine="0" autoPict="0">
                <anchor moveWithCells="1">
                  <from>
                    <xdr:col>0</xdr:col>
                    <xdr:colOff>85725</xdr:colOff>
                    <xdr:row>33</xdr:row>
                    <xdr:rowOff>323850</xdr:rowOff>
                  </from>
                  <to>
                    <xdr:col>0</xdr:col>
                    <xdr:colOff>333375</xdr:colOff>
                    <xdr:row>35</xdr:row>
                    <xdr:rowOff>9525</xdr:rowOff>
                  </to>
                </anchor>
              </controlPr>
            </control>
          </mc:Choice>
        </mc:AlternateContent>
        <mc:AlternateContent xmlns:mc="http://schemas.openxmlformats.org/markup-compatibility/2006">
          <mc:Choice Requires="x14">
            <control shapeId="3178" r:id="rId9" name="Check Box 106">
              <controlPr defaultSize="0" autoFill="0" autoLine="0" autoPict="0">
                <anchor moveWithCells="1">
                  <from>
                    <xdr:col>0</xdr:col>
                    <xdr:colOff>104775</xdr:colOff>
                    <xdr:row>38</xdr:row>
                    <xdr:rowOff>0</xdr:rowOff>
                  </from>
                  <to>
                    <xdr:col>0</xdr:col>
                    <xdr:colOff>361950</xdr:colOff>
                    <xdr:row>38</xdr:row>
                    <xdr:rowOff>276225</xdr:rowOff>
                  </to>
                </anchor>
              </controlPr>
            </control>
          </mc:Choice>
        </mc:AlternateContent>
        <mc:AlternateContent xmlns:mc="http://schemas.openxmlformats.org/markup-compatibility/2006">
          <mc:Choice Requires="x14">
            <control shapeId="3179" r:id="rId10" name="Check Box 107">
              <controlPr defaultSize="0" autoFill="0" autoLine="0" autoPict="0">
                <anchor moveWithCells="1">
                  <from>
                    <xdr:col>0</xdr:col>
                    <xdr:colOff>104775</xdr:colOff>
                    <xdr:row>41</xdr:row>
                    <xdr:rowOff>0</xdr:rowOff>
                  </from>
                  <to>
                    <xdr:col>0</xdr:col>
                    <xdr:colOff>361950</xdr:colOff>
                    <xdr:row>41</xdr:row>
                    <xdr:rowOff>276225</xdr:rowOff>
                  </to>
                </anchor>
              </controlPr>
            </control>
          </mc:Choice>
        </mc:AlternateContent>
        <mc:AlternateContent xmlns:mc="http://schemas.openxmlformats.org/markup-compatibility/2006">
          <mc:Choice Requires="x14">
            <control shapeId="3180" r:id="rId11" name="Check Box 108">
              <controlPr defaultSize="0" autoFill="0" autoLine="0" autoPict="0">
                <anchor moveWithCells="1">
                  <from>
                    <xdr:col>1</xdr:col>
                    <xdr:colOff>9525</xdr:colOff>
                    <xdr:row>35</xdr:row>
                    <xdr:rowOff>180975</xdr:rowOff>
                  </from>
                  <to>
                    <xdr:col>2</xdr:col>
                    <xdr:colOff>57150</xdr:colOff>
                    <xdr:row>37</xdr:row>
                    <xdr:rowOff>47625</xdr:rowOff>
                  </to>
                </anchor>
              </controlPr>
            </control>
          </mc:Choice>
        </mc:AlternateContent>
        <mc:AlternateContent xmlns:mc="http://schemas.openxmlformats.org/markup-compatibility/2006">
          <mc:Choice Requires="x14">
            <control shapeId="3181" r:id="rId12" name="Check Box 109">
              <controlPr defaultSize="0" autoFill="0" autoLine="0" autoPict="0">
                <anchor moveWithCells="1">
                  <from>
                    <xdr:col>1</xdr:col>
                    <xdr:colOff>9525</xdr:colOff>
                    <xdr:row>34</xdr:row>
                    <xdr:rowOff>247650</xdr:rowOff>
                  </from>
                  <to>
                    <xdr:col>2</xdr:col>
                    <xdr:colOff>57150</xdr:colOff>
                    <xdr:row>36</xdr:row>
                    <xdr:rowOff>57150</xdr:rowOff>
                  </to>
                </anchor>
              </controlPr>
            </control>
          </mc:Choice>
        </mc:AlternateContent>
        <mc:AlternateContent xmlns:mc="http://schemas.openxmlformats.org/markup-compatibility/2006">
          <mc:Choice Requires="x14">
            <control shapeId="3182" r:id="rId13" name="Check Box 110">
              <controlPr defaultSize="0" autoFill="0" autoLine="0" autoPict="0">
                <anchor moveWithCells="1">
                  <from>
                    <xdr:col>1</xdr:col>
                    <xdr:colOff>9525</xdr:colOff>
                    <xdr:row>36</xdr:row>
                    <xdr:rowOff>180975</xdr:rowOff>
                  </from>
                  <to>
                    <xdr:col>2</xdr:col>
                    <xdr:colOff>57150</xdr:colOff>
                    <xdr:row>38</xdr:row>
                    <xdr:rowOff>47625</xdr:rowOff>
                  </to>
                </anchor>
              </controlPr>
            </control>
          </mc:Choice>
        </mc:AlternateContent>
        <mc:AlternateContent xmlns:mc="http://schemas.openxmlformats.org/markup-compatibility/2006">
          <mc:Choice Requires="x14">
            <control shapeId="3183" r:id="rId14" name="Check Box 111">
              <controlPr defaultSize="0" autoFill="0" autoLine="0" autoPict="0">
                <anchor moveWithCells="1">
                  <from>
                    <xdr:col>1</xdr:col>
                    <xdr:colOff>9525</xdr:colOff>
                    <xdr:row>39</xdr:row>
                    <xdr:rowOff>180975</xdr:rowOff>
                  </from>
                  <to>
                    <xdr:col>2</xdr:col>
                    <xdr:colOff>57150</xdr:colOff>
                    <xdr:row>41</xdr:row>
                    <xdr:rowOff>47625</xdr:rowOff>
                  </to>
                </anchor>
              </controlPr>
            </control>
          </mc:Choice>
        </mc:AlternateContent>
        <mc:AlternateContent xmlns:mc="http://schemas.openxmlformats.org/markup-compatibility/2006">
          <mc:Choice Requires="x14">
            <control shapeId="3184" r:id="rId15" name="Check Box 112">
              <controlPr defaultSize="0" autoFill="0" autoLine="0" autoPict="0">
                <anchor moveWithCells="1">
                  <from>
                    <xdr:col>1</xdr:col>
                    <xdr:colOff>9525</xdr:colOff>
                    <xdr:row>38</xdr:row>
                    <xdr:rowOff>247650</xdr:rowOff>
                  </from>
                  <to>
                    <xdr:col>2</xdr:col>
                    <xdr:colOff>57150</xdr:colOff>
                    <xdr:row>40</xdr:row>
                    <xdr:rowOff>57150</xdr:rowOff>
                  </to>
                </anchor>
              </controlPr>
            </control>
          </mc:Choice>
        </mc:AlternateContent>
        <mc:AlternateContent xmlns:mc="http://schemas.openxmlformats.org/markup-compatibility/2006">
          <mc:Choice Requires="x14">
            <control shapeId="3185" r:id="rId16" name="Check Box 113">
              <controlPr defaultSize="0" autoFill="0" autoLine="0" autoPict="0">
                <anchor moveWithCells="1">
                  <from>
                    <xdr:col>1</xdr:col>
                    <xdr:colOff>9525</xdr:colOff>
                    <xdr:row>42</xdr:row>
                    <xdr:rowOff>180975</xdr:rowOff>
                  </from>
                  <to>
                    <xdr:col>2</xdr:col>
                    <xdr:colOff>57150</xdr:colOff>
                    <xdr:row>44</xdr:row>
                    <xdr:rowOff>47625</xdr:rowOff>
                  </to>
                </anchor>
              </controlPr>
            </control>
          </mc:Choice>
        </mc:AlternateContent>
        <mc:AlternateContent xmlns:mc="http://schemas.openxmlformats.org/markup-compatibility/2006">
          <mc:Choice Requires="x14">
            <control shapeId="3186" r:id="rId17" name="Check Box 114">
              <controlPr defaultSize="0" autoFill="0" autoLine="0" autoPict="0">
                <anchor moveWithCells="1">
                  <from>
                    <xdr:col>1</xdr:col>
                    <xdr:colOff>9525</xdr:colOff>
                    <xdr:row>41</xdr:row>
                    <xdr:rowOff>247650</xdr:rowOff>
                  </from>
                  <to>
                    <xdr:col>2</xdr:col>
                    <xdr:colOff>57150</xdr:colOff>
                    <xdr:row>43</xdr:row>
                    <xdr:rowOff>57150</xdr:rowOff>
                  </to>
                </anchor>
              </controlPr>
            </control>
          </mc:Choice>
        </mc:AlternateContent>
        <mc:AlternateContent xmlns:mc="http://schemas.openxmlformats.org/markup-compatibility/2006">
          <mc:Choice Requires="x14">
            <control shapeId="3187" r:id="rId18" name="Check Box 115">
              <controlPr defaultSize="0" autoFill="0" autoLine="0" autoPict="0">
                <anchor moveWithCells="1">
                  <from>
                    <xdr:col>20</xdr:col>
                    <xdr:colOff>66675</xdr:colOff>
                    <xdr:row>12</xdr:row>
                    <xdr:rowOff>28575</xdr:rowOff>
                  </from>
                  <to>
                    <xdr:col>22</xdr:col>
                    <xdr:colOff>19050</xdr:colOff>
                    <xdr:row>12</xdr:row>
                    <xdr:rowOff>352425</xdr:rowOff>
                  </to>
                </anchor>
              </controlPr>
            </control>
          </mc:Choice>
        </mc:AlternateContent>
        <mc:AlternateContent xmlns:mc="http://schemas.openxmlformats.org/markup-compatibility/2006">
          <mc:Choice Requires="x14">
            <control shapeId="3188" r:id="rId19" name="Check Box 116">
              <controlPr defaultSize="0" autoFill="0" autoLine="0" autoPict="0">
                <anchor moveWithCells="1">
                  <from>
                    <xdr:col>23</xdr:col>
                    <xdr:colOff>47625</xdr:colOff>
                    <xdr:row>12</xdr:row>
                    <xdr:rowOff>38100</xdr:rowOff>
                  </from>
                  <to>
                    <xdr:col>24</xdr:col>
                    <xdr:colOff>57150</xdr:colOff>
                    <xdr:row>12</xdr:row>
                    <xdr:rowOff>361950</xdr:rowOff>
                  </to>
                </anchor>
              </controlPr>
            </control>
          </mc:Choice>
        </mc:AlternateContent>
        <mc:AlternateContent xmlns:mc="http://schemas.openxmlformats.org/markup-compatibility/2006">
          <mc:Choice Requires="x14">
            <control shapeId="3189" r:id="rId20" name="Check Box 117">
              <controlPr defaultSize="0" autoFill="0" autoLine="0" autoPict="0">
                <anchor moveWithCells="1">
                  <from>
                    <xdr:col>13</xdr:col>
                    <xdr:colOff>66675</xdr:colOff>
                    <xdr:row>32</xdr:row>
                    <xdr:rowOff>47625</xdr:rowOff>
                  </from>
                  <to>
                    <xdr:col>14</xdr:col>
                    <xdr:colOff>95250</xdr:colOff>
                    <xdr:row>32</xdr:row>
                    <xdr:rowOff>323850</xdr:rowOff>
                  </to>
                </anchor>
              </controlPr>
            </control>
          </mc:Choice>
        </mc:AlternateContent>
        <mc:AlternateContent xmlns:mc="http://schemas.openxmlformats.org/markup-compatibility/2006">
          <mc:Choice Requires="x14">
            <control shapeId="3190" r:id="rId21" name="Check Box 118">
              <controlPr defaultSize="0" autoFill="0" autoLine="0" autoPict="0">
                <anchor moveWithCells="1">
                  <from>
                    <xdr:col>21</xdr:col>
                    <xdr:colOff>0</xdr:colOff>
                    <xdr:row>32</xdr:row>
                    <xdr:rowOff>47625</xdr:rowOff>
                  </from>
                  <to>
                    <xdr:col>22</xdr:col>
                    <xdr:colOff>104775</xdr:colOff>
                    <xdr:row>32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P41"/>
  <sheetViews>
    <sheetView showGridLines="0" view="pageBreakPreview" zoomScaleNormal="100" zoomScaleSheetLayoutView="100" workbookViewId="0">
      <selection activeCell="AD13" sqref="AD13"/>
    </sheetView>
  </sheetViews>
  <sheetFormatPr defaultRowHeight="15" customHeight="1"/>
  <cols>
    <col min="1" max="1" width="2.5" style="1" customWidth="1"/>
    <col min="2" max="3" width="4.375" style="1" customWidth="1"/>
    <col min="4" max="12" width="3.625" style="1" customWidth="1"/>
    <col min="13" max="14" width="5" style="1" customWidth="1"/>
    <col min="15" max="15" width="3.625" style="1" customWidth="1"/>
    <col min="16" max="16" width="1.625" style="1" customWidth="1"/>
    <col min="17" max="17" width="4.875" style="1" customWidth="1"/>
    <col min="18" max="18" width="2.75" style="1" customWidth="1"/>
    <col min="19" max="20" width="3.625" style="1" customWidth="1"/>
    <col min="21" max="21" width="3" style="1" customWidth="1"/>
    <col min="22" max="22" width="3.625" style="1" customWidth="1"/>
    <col min="23" max="23" width="9" style="1" customWidth="1"/>
    <col min="24" max="24" width="1.25" style="1" customWidth="1"/>
    <col min="25" max="25" width="4.75" style="1" customWidth="1"/>
    <col min="26" max="26" width="4" style="1" customWidth="1"/>
    <col min="27" max="27" width="10.625" style="1" customWidth="1"/>
    <col min="28" max="16384" width="9" style="1"/>
  </cols>
  <sheetData>
    <row r="1" spans="1:42" s="2" customFormat="1" ht="15" customHeight="1">
      <c r="A1" s="438">
        <f>Form1!A1</f>
        <v>2024</v>
      </c>
      <c r="B1" s="438"/>
      <c r="C1" s="53" t="s">
        <v>81</v>
      </c>
      <c r="D1" s="53"/>
      <c r="E1" s="53"/>
      <c r="F1" s="53"/>
      <c r="G1" s="53"/>
      <c r="H1" s="53"/>
      <c r="I1" s="53"/>
      <c r="J1" s="53"/>
      <c r="K1" s="53"/>
      <c r="L1" s="53"/>
      <c r="M1" s="53"/>
      <c r="N1" s="53"/>
      <c r="O1" s="53"/>
      <c r="P1" s="53"/>
      <c r="Q1" s="53"/>
      <c r="R1" s="53"/>
      <c r="S1" s="53"/>
      <c r="T1" s="53"/>
      <c r="U1" s="53"/>
      <c r="V1" s="53"/>
      <c r="W1" s="53"/>
      <c r="X1" s="53"/>
      <c r="Y1" s="53"/>
      <c r="Z1" s="53"/>
    </row>
    <row r="2" spans="1:42" s="2" customFormat="1" ht="18" customHeight="1">
      <c r="A2" s="156" t="str">
        <f>A1&amp;" Enrollment: The University of Kitakyushu, Graduate School of Environmental Engineering,"</f>
        <v>2024 Enrollment: The University of Kitakyushu, Graduate School of Environmental Engineering,</v>
      </c>
      <c r="B2" s="156"/>
      <c r="C2" s="156"/>
      <c r="D2" s="156"/>
      <c r="E2" s="156"/>
      <c r="F2" s="156"/>
      <c r="G2" s="156"/>
      <c r="H2" s="156"/>
      <c r="I2" s="156"/>
      <c r="J2" s="156"/>
      <c r="K2" s="156"/>
      <c r="L2" s="156"/>
      <c r="M2" s="156"/>
      <c r="N2" s="156"/>
      <c r="O2" s="156"/>
      <c r="P2" s="156"/>
      <c r="Q2" s="156"/>
      <c r="R2" s="156"/>
      <c r="S2" s="156"/>
      <c r="T2" s="156"/>
      <c r="U2" s="156"/>
      <c r="V2" s="156"/>
      <c r="W2" s="156"/>
      <c r="X2" s="156"/>
      <c r="Y2" s="99"/>
      <c r="Z2" s="99"/>
      <c r="AB2" s="34"/>
    </row>
    <row r="3" spans="1:42" s="2" customFormat="1" ht="15" customHeight="1">
      <c r="A3" s="157" t="s">
        <v>82</v>
      </c>
      <c r="B3" s="157"/>
      <c r="C3" s="157"/>
      <c r="D3" s="157"/>
      <c r="E3" s="157"/>
      <c r="F3" s="157"/>
      <c r="G3" s="157"/>
      <c r="H3" s="157"/>
      <c r="I3" s="157"/>
      <c r="J3" s="157"/>
      <c r="K3" s="157"/>
      <c r="L3" s="157"/>
      <c r="M3" s="157"/>
      <c r="N3" s="157"/>
      <c r="O3" s="157"/>
      <c r="P3" s="157"/>
      <c r="Q3" s="157"/>
      <c r="R3" s="157"/>
      <c r="S3" s="157"/>
      <c r="T3" s="157"/>
      <c r="U3" s="157"/>
      <c r="V3" s="157"/>
      <c r="W3" s="157"/>
      <c r="X3" s="157"/>
      <c r="Y3" s="100"/>
      <c r="Z3" s="100"/>
      <c r="AB3" s="34"/>
    </row>
    <row r="4" spans="1:42" s="2" customFormat="1" ht="30" customHeight="1" thickBot="1">
      <c r="B4" s="439" t="s">
        <v>84</v>
      </c>
      <c r="C4" s="440"/>
      <c r="D4" s="440"/>
      <c r="E4" s="440"/>
      <c r="F4" s="441"/>
      <c r="G4" s="448" t="s">
        <v>115</v>
      </c>
      <c r="H4" s="449"/>
      <c r="I4" s="449"/>
      <c r="J4" s="449"/>
      <c r="K4" s="449"/>
      <c r="L4" s="449"/>
      <c r="M4" s="449"/>
      <c r="N4" s="449"/>
      <c r="O4" s="449"/>
      <c r="P4" s="449"/>
      <c r="Q4" s="449"/>
      <c r="R4" s="449"/>
      <c r="S4" s="449"/>
      <c r="T4" s="449"/>
      <c r="U4" s="449"/>
      <c r="V4" s="449"/>
      <c r="W4" s="450"/>
    </row>
    <row r="5" spans="1:42" s="2" customFormat="1" ht="38.1" customHeight="1">
      <c r="B5" s="442" t="s">
        <v>85</v>
      </c>
      <c r="C5" s="443"/>
      <c r="D5" s="443"/>
      <c r="E5" s="443"/>
      <c r="F5" s="444"/>
      <c r="G5" s="451" t="s">
        <v>86</v>
      </c>
      <c r="H5" s="452"/>
      <c r="I5" s="452"/>
      <c r="J5" s="452"/>
      <c r="K5" s="452"/>
      <c r="L5" s="452"/>
      <c r="M5" s="452"/>
      <c r="N5" s="452"/>
      <c r="O5" s="452"/>
      <c r="P5" s="452"/>
      <c r="Q5" s="452"/>
      <c r="R5" s="452"/>
      <c r="S5" s="452"/>
      <c r="T5" s="452"/>
      <c r="U5" s="452"/>
      <c r="V5" s="452"/>
      <c r="W5" s="453"/>
    </row>
    <row r="6" spans="1:42" s="2" customFormat="1" ht="30" customHeight="1">
      <c r="B6" s="445" t="s">
        <v>92</v>
      </c>
      <c r="C6" s="446"/>
      <c r="D6" s="446"/>
      <c r="E6" s="446"/>
      <c r="F6" s="447"/>
      <c r="G6" s="454" t="str">
        <f>IF(Form1!D14="","",Form1!D14)</f>
        <v/>
      </c>
      <c r="H6" s="455"/>
      <c r="I6" s="455"/>
      <c r="J6" s="455"/>
      <c r="K6" s="455"/>
      <c r="L6" s="455"/>
      <c r="M6" s="455"/>
      <c r="N6" s="455"/>
      <c r="O6" s="455"/>
      <c r="P6" s="455"/>
      <c r="Q6" s="455"/>
      <c r="R6" s="455"/>
      <c r="S6" s="455"/>
      <c r="T6" s="455"/>
      <c r="U6" s="455"/>
      <c r="V6" s="455"/>
      <c r="W6" s="456"/>
    </row>
    <row r="7" spans="1:42" s="2" customFormat="1" ht="30" customHeight="1">
      <c r="B7" s="494" t="s">
        <v>120</v>
      </c>
      <c r="C7" s="495"/>
      <c r="D7" s="495"/>
      <c r="E7" s="495"/>
      <c r="F7" s="496"/>
      <c r="G7" s="76"/>
      <c r="H7" s="49" t="str">
        <f>IF(Form1!D7=TRUE,"✓","")</f>
        <v/>
      </c>
      <c r="I7" s="480" t="s">
        <v>87</v>
      </c>
      <c r="J7" s="480"/>
      <c r="K7" s="480"/>
      <c r="L7" s="480"/>
      <c r="M7" s="49" t="str">
        <f>IF(Form1!I7=TRUE,"✓","")</f>
        <v/>
      </c>
      <c r="N7" s="497" t="s">
        <v>88</v>
      </c>
      <c r="O7" s="497"/>
      <c r="P7" s="497"/>
      <c r="Q7" s="498"/>
      <c r="R7" s="76"/>
      <c r="S7" s="49" t="str">
        <f>IF(Form1!R7=TRUE,"✓","")</f>
        <v/>
      </c>
      <c r="T7" s="480" t="s">
        <v>94</v>
      </c>
      <c r="U7" s="480"/>
      <c r="V7" s="49" t="str">
        <f>IF(Form1!W7=TRUE,"✓","")</f>
        <v/>
      </c>
      <c r="W7" s="74" t="s">
        <v>95</v>
      </c>
    </row>
    <row r="8" spans="1:42" s="2" customFormat="1" ht="23.1" customHeight="1">
      <c r="B8" s="488" t="s">
        <v>93</v>
      </c>
      <c r="C8" s="489"/>
      <c r="D8" s="489"/>
      <c r="E8" s="489"/>
      <c r="F8" s="490"/>
      <c r="G8" s="481" t="str">
        <f>IF(Form1!A35=TRUE,Form1!B35,IF(Form1!A39=TRUE,Form1!B39,IF(Form1!A42=TRUE,Form1!B42,"")))</f>
        <v/>
      </c>
      <c r="H8" s="482"/>
      <c r="I8" s="482"/>
      <c r="J8" s="482"/>
      <c r="K8" s="482"/>
      <c r="L8" s="482"/>
      <c r="M8" s="482"/>
      <c r="N8" s="482"/>
      <c r="O8" s="482"/>
      <c r="P8" s="482"/>
      <c r="Q8" s="482"/>
      <c r="R8" s="482"/>
      <c r="S8" s="482"/>
      <c r="T8" s="482"/>
      <c r="U8" s="482"/>
      <c r="V8" s="482"/>
      <c r="W8" s="483"/>
    </row>
    <row r="9" spans="1:42" s="2" customFormat="1" ht="23.1" customHeight="1">
      <c r="B9" s="491"/>
      <c r="C9" s="492"/>
      <c r="D9" s="492"/>
      <c r="E9" s="492"/>
      <c r="F9" s="493"/>
      <c r="G9" s="484" t="str">
        <f>IF(Form1!B36=TRUE,Form1!D36,IF(Form1!B37=TRUE,Form1!D37,IF(Form1!B38=TRUE,Form1!D38,IF(Form1!B40=TRUE,Form1!D40,IF(Form1!B41=TRUE,Form1!D41,IF(Form1!B43=TRUE,Form1!D43,IF(Form1!B44=TRUE,Form1!D44,"")))))))</f>
        <v/>
      </c>
      <c r="H9" s="485"/>
      <c r="I9" s="485"/>
      <c r="J9" s="485"/>
      <c r="K9" s="485"/>
      <c r="L9" s="485"/>
      <c r="M9" s="485"/>
      <c r="N9" s="485"/>
      <c r="O9" s="485"/>
      <c r="P9" s="485"/>
      <c r="Q9" s="485"/>
      <c r="R9" s="485"/>
      <c r="S9" s="485"/>
      <c r="T9" s="485"/>
      <c r="U9" s="485"/>
      <c r="V9" s="485"/>
      <c r="W9" s="486"/>
    </row>
    <row r="10" spans="1:42" s="2" customFormat="1" ht="30" customHeight="1" thickBot="1">
      <c r="B10" s="502" t="s">
        <v>117</v>
      </c>
      <c r="C10" s="503"/>
      <c r="D10" s="503"/>
      <c r="E10" s="503"/>
      <c r="F10" s="504"/>
      <c r="G10" s="75"/>
      <c r="H10" s="47"/>
      <c r="I10" s="35" t="str">
        <f>IF(Form1!N33=TRUE,"✓","")</f>
        <v/>
      </c>
      <c r="J10" s="499" t="s">
        <v>89</v>
      </c>
      <c r="K10" s="499"/>
      <c r="L10" s="499"/>
      <c r="M10" s="499"/>
      <c r="N10" s="499"/>
      <c r="O10" s="47"/>
      <c r="P10" s="20"/>
      <c r="Q10" s="20"/>
      <c r="R10" s="35" t="str">
        <f>IF(Form1!V33=TRUE,"✓","")</f>
        <v/>
      </c>
      <c r="S10" s="499" t="s">
        <v>90</v>
      </c>
      <c r="T10" s="500"/>
      <c r="U10" s="500"/>
      <c r="V10" s="500"/>
      <c r="W10" s="501"/>
    </row>
    <row r="11" spans="1:42" s="2" customFormat="1" ht="8.25" customHeight="1">
      <c r="B11" s="95"/>
      <c r="C11" s="95"/>
      <c r="D11" s="95"/>
      <c r="E11" s="95"/>
      <c r="F11" s="95"/>
      <c r="I11" s="96"/>
      <c r="J11" s="52"/>
      <c r="K11" s="52"/>
      <c r="L11" s="52"/>
      <c r="M11" s="52"/>
      <c r="N11" s="52"/>
      <c r="P11" s="97"/>
      <c r="Q11" s="97"/>
      <c r="R11" s="96"/>
      <c r="S11" s="52"/>
      <c r="T11" s="94"/>
      <c r="U11" s="94"/>
      <c r="V11" s="94"/>
      <c r="W11" s="94"/>
    </row>
    <row r="12" spans="1:42" s="3" customFormat="1" ht="15" customHeight="1">
      <c r="A12" s="8"/>
      <c r="B12" s="77" t="s">
        <v>99</v>
      </c>
      <c r="C12" s="101" t="s">
        <v>126</v>
      </c>
      <c r="D12" s="78"/>
      <c r="E12" s="78"/>
      <c r="F12" s="78"/>
      <c r="G12" s="78"/>
      <c r="H12" s="78"/>
      <c r="I12" s="78"/>
      <c r="J12" s="78"/>
      <c r="K12" s="78"/>
      <c r="L12" s="78"/>
      <c r="M12" s="78"/>
      <c r="N12" s="78"/>
      <c r="O12" s="78"/>
      <c r="P12" s="78"/>
      <c r="Q12" s="78"/>
      <c r="R12" s="78"/>
      <c r="S12" s="78"/>
      <c r="T12" s="78"/>
      <c r="U12" s="78"/>
      <c r="V12" s="21"/>
      <c r="W12" s="8"/>
      <c r="X12" s="8"/>
    </row>
    <row r="13" spans="1:42" s="2" customFormat="1" ht="15" customHeight="1">
      <c r="B13" s="87" t="s">
        <v>100</v>
      </c>
      <c r="C13" s="86" t="s">
        <v>102</v>
      </c>
      <c r="D13" s="79"/>
      <c r="E13" s="79"/>
      <c r="F13" s="79"/>
      <c r="G13" s="79"/>
      <c r="H13" s="79"/>
      <c r="I13" s="79"/>
      <c r="J13" s="79"/>
      <c r="K13" s="79"/>
      <c r="L13" s="79"/>
      <c r="M13" s="79"/>
      <c r="N13" s="79"/>
      <c r="O13" s="79"/>
      <c r="P13" s="79"/>
      <c r="Q13" s="79"/>
      <c r="R13" s="79"/>
      <c r="S13" s="79"/>
      <c r="T13" s="79"/>
      <c r="U13" s="79"/>
    </row>
    <row r="14" spans="1:42" s="2" customFormat="1" ht="15" customHeight="1">
      <c r="C14" s="62" t="s">
        <v>103</v>
      </c>
      <c r="D14" s="80"/>
      <c r="E14" s="80"/>
      <c r="F14" s="80"/>
      <c r="G14" s="80"/>
      <c r="H14" s="80"/>
      <c r="I14" s="80"/>
      <c r="J14" s="80"/>
      <c r="K14" s="80"/>
      <c r="L14" s="80"/>
      <c r="M14" s="80"/>
      <c r="N14" s="80"/>
      <c r="O14" s="80"/>
      <c r="P14" s="80"/>
      <c r="Q14" s="81"/>
      <c r="R14" s="82"/>
      <c r="S14" s="82"/>
      <c r="T14" s="82"/>
      <c r="U14" s="82"/>
      <c r="V14" s="22"/>
      <c r="W14" s="22"/>
      <c r="AA14" s="91"/>
      <c r="AB14" s="91"/>
      <c r="AC14" s="91"/>
      <c r="AD14" s="91"/>
      <c r="AE14" s="91"/>
      <c r="AF14" s="91"/>
      <c r="AG14" s="91"/>
      <c r="AH14" s="91"/>
      <c r="AI14" s="91"/>
      <c r="AJ14" s="91"/>
      <c r="AK14" s="91"/>
      <c r="AL14" s="91"/>
      <c r="AM14" s="91"/>
      <c r="AN14" s="91"/>
      <c r="AO14" s="91"/>
      <c r="AP14" s="91"/>
    </row>
    <row r="15" spans="1:42" s="2" customFormat="1" ht="15" customHeight="1">
      <c r="B15" s="87" t="s">
        <v>101</v>
      </c>
      <c r="C15" s="89" t="s">
        <v>104</v>
      </c>
      <c r="D15" s="23"/>
      <c r="E15" s="23"/>
      <c r="F15" s="24"/>
      <c r="G15" s="24"/>
      <c r="H15" s="24"/>
      <c r="I15" s="24"/>
      <c r="J15" s="24"/>
      <c r="K15" s="24"/>
      <c r="L15" s="24"/>
      <c r="M15" s="24"/>
      <c r="N15" s="24"/>
      <c r="O15" s="24"/>
      <c r="P15" s="24"/>
      <c r="Q15" s="22"/>
      <c r="R15" s="22"/>
      <c r="S15" s="22"/>
      <c r="T15" s="22"/>
      <c r="U15" s="22"/>
      <c r="V15" s="22"/>
      <c r="W15" s="22"/>
    </row>
    <row r="16" spans="1:42" s="2" customFormat="1" ht="15" customHeight="1">
      <c r="B16" s="32"/>
      <c r="C16" s="88" t="s">
        <v>124</v>
      </c>
      <c r="D16" s="33"/>
      <c r="E16" s="33"/>
      <c r="F16" s="33"/>
      <c r="G16" s="33"/>
      <c r="H16" s="33"/>
      <c r="I16" s="33"/>
      <c r="J16" s="33"/>
      <c r="K16" s="33"/>
      <c r="L16" s="33"/>
      <c r="M16" s="33"/>
      <c r="N16" s="33"/>
      <c r="O16" s="33"/>
      <c r="P16" s="33"/>
      <c r="Q16" s="33"/>
      <c r="R16" s="31"/>
      <c r="S16" s="31"/>
      <c r="T16" s="25"/>
      <c r="U16" s="26"/>
      <c r="V16" s="26"/>
      <c r="W16" s="22"/>
    </row>
    <row r="17" spans="1:26" s="2" customFormat="1" ht="19.5" customHeight="1">
      <c r="B17" s="93" t="s">
        <v>105</v>
      </c>
      <c r="C17" s="90"/>
      <c r="D17" s="90"/>
      <c r="E17" s="90"/>
      <c r="F17" s="83"/>
      <c r="G17" s="84"/>
      <c r="H17" s="84"/>
      <c r="I17" s="84"/>
      <c r="J17" s="84"/>
      <c r="K17" s="84"/>
      <c r="L17" s="84"/>
      <c r="M17" s="84"/>
      <c r="N17" s="84"/>
      <c r="O17" s="84"/>
      <c r="P17" s="84"/>
      <c r="Q17" s="84"/>
      <c r="R17" s="84"/>
      <c r="S17" s="84"/>
      <c r="T17" s="84"/>
      <c r="U17" s="84"/>
      <c r="V17" s="46"/>
      <c r="W17" s="8"/>
    </row>
    <row r="18" spans="1:26" s="2" customFormat="1" ht="12.75" customHeight="1">
      <c r="B18" s="85" t="s">
        <v>6</v>
      </c>
      <c r="C18" s="92" t="s">
        <v>123</v>
      </c>
      <c r="D18" s="63"/>
      <c r="E18" s="63"/>
      <c r="V18" s="26"/>
    </row>
    <row r="19" spans="1:26" s="2" customFormat="1" ht="30" customHeight="1">
      <c r="B19" s="30"/>
      <c r="C19" s="487" t="s">
        <v>122</v>
      </c>
      <c r="D19" s="487"/>
      <c r="E19" s="487"/>
      <c r="F19" s="487"/>
      <c r="G19" s="487"/>
      <c r="H19" s="487"/>
      <c r="I19" s="487"/>
      <c r="J19" s="487"/>
      <c r="K19" s="487"/>
      <c r="L19" s="487"/>
      <c r="M19" s="487"/>
      <c r="N19" s="487"/>
      <c r="O19" s="487"/>
      <c r="P19" s="487"/>
      <c r="Q19" s="487"/>
      <c r="R19" s="487"/>
      <c r="S19" s="487"/>
      <c r="T19" s="487"/>
      <c r="U19" s="487"/>
      <c r="V19" s="487"/>
      <c r="W19" s="487"/>
      <c r="X19" s="487"/>
    </row>
    <row r="20" spans="1:26" s="134" customFormat="1" ht="15" customHeight="1">
      <c r="A20" s="102"/>
      <c r="B20" s="102"/>
      <c r="C20" s="102"/>
      <c r="D20" s="102"/>
      <c r="E20" s="102"/>
      <c r="F20" s="102"/>
      <c r="G20" s="102"/>
      <c r="H20" s="102"/>
      <c r="I20" s="102"/>
      <c r="J20" s="103"/>
      <c r="K20" s="103"/>
      <c r="L20" s="104"/>
      <c r="M20" s="103"/>
      <c r="N20" s="103"/>
      <c r="O20" s="102"/>
      <c r="P20" s="102"/>
      <c r="Q20" s="102"/>
      <c r="R20" s="102"/>
      <c r="S20" s="102"/>
      <c r="T20" s="102"/>
      <c r="U20" s="505" t="s">
        <v>127</v>
      </c>
      <c r="V20" s="505"/>
      <c r="W20" s="505"/>
      <c r="X20" s="505"/>
      <c r="Y20" s="10"/>
      <c r="Z20" s="10"/>
    </row>
    <row r="21" spans="1:26" s="134" customFormat="1" ht="15" customHeight="1">
      <c r="A21" s="10"/>
      <c r="B21" s="10"/>
      <c r="C21" s="10"/>
      <c r="D21" s="10"/>
      <c r="E21" s="10"/>
      <c r="F21" s="10"/>
      <c r="G21" s="10"/>
      <c r="H21" s="10"/>
      <c r="I21" s="105"/>
      <c r="J21" s="105"/>
      <c r="K21" s="105"/>
      <c r="L21" s="106"/>
      <c r="M21" s="105"/>
      <c r="N21" s="105"/>
      <c r="O21" s="10"/>
      <c r="P21" s="10"/>
      <c r="Q21" s="10"/>
      <c r="R21" s="10"/>
      <c r="S21" s="10"/>
      <c r="T21" s="10"/>
      <c r="U21" s="506"/>
      <c r="V21" s="506"/>
      <c r="W21" s="506"/>
      <c r="X21" s="506"/>
      <c r="Y21" s="10"/>
      <c r="Z21" s="10"/>
    </row>
    <row r="22" spans="1:26" s="134" customFormat="1" ht="15" customHeight="1">
      <c r="A22" s="10"/>
      <c r="B22" s="107" t="s">
        <v>128</v>
      </c>
      <c r="C22" s="108"/>
      <c r="D22" s="10"/>
      <c r="E22" s="10"/>
      <c r="F22" s="10"/>
      <c r="G22" s="10"/>
      <c r="H22" s="10"/>
      <c r="I22" s="105"/>
      <c r="J22" s="109"/>
      <c r="K22" s="109"/>
      <c r="L22" s="110"/>
      <c r="M22" s="105"/>
      <c r="N22" s="111" t="s">
        <v>129</v>
      </c>
      <c r="O22" s="10"/>
      <c r="P22" s="10"/>
      <c r="Q22" s="10"/>
      <c r="R22" s="10"/>
      <c r="S22" s="10"/>
      <c r="T22" s="109"/>
      <c r="U22" s="109"/>
      <c r="V22" s="109"/>
      <c r="W22" s="109"/>
      <c r="X22" s="10"/>
      <c r="Y22" s="10"/>
      <c r="Z22" s="10"/>
    </row>
    <row r="23" spans="1:26" s="134" customFormat="1" ht="35.25" customHeight="1">
      <c r="A23" s="98"/>
      <c r="B23" s="464" t="s">
        <v>130</v>
      </c>
      <c r="C23" s="464"/>
      <c r="D23" s="464"/>
      <c r="E23" s="464"/>
      <c r="F23" s="464"/>
      <c r="G23" s="464"/>
      <c r="H23" s="464"/>
      <c r="I23" s="464"/>
      <c r="J23" s="464"/>
      <c r="K23" s="112"/>
      <c r="L23" s="113"/>
      <c r="M23" s="98"/>
      <c r="N23" s="457" t="s">
        <v>131</v>
      </c>
      <c r="O23" s="458"/>
      <c r="P23" s="459"/>
      <c r="Q23" s="460" t="str">
        <f>IF(G4="","",G4)</f>
        <v>（Do not fill in.）</v>
      </c>
      <c r="R23" s="461"/>
      <c r="S23" s="461"/>
      <c r="T23" s="461"/>
      <c r="U23" s="461"/>
      <c r="V23" s="461"/>
      <c r="W23" s="462"/>
      <c r="X23" s="10"/>
      <c r="Y23" s="10"/>
      <c r="Z23" s="10"/>
    </row>
    <row r="24" spans="1:26" s="134" customFormat="1" ht="40.5" customHeight="1">
      <c r="A24" s="10"/>
      <c r="B24" s="463" t="s">
        <v>132</v>
      </c>
      <c r="C24" s="464"/>
      <c r="D24" s="464"/>
      <c r="E24" s="464"/>
      <c r="F24" s="464"/>
      <c r="G24" s="464"/>
      <c r="H24" s="464"/>
      <c r="I24" s="464"/>
      <c r="J24" s="464"/>
      <c r="K24" s="465"/>
      <c r="L24" s="466"/>
      <c r="M24" s="98"/>
      <c r="N24" s="467" t="s">
        <v>133</v>
      </c>
      <c r="O24" s="468"/>
      <c r="P24" s="469"/>
      <c r="Q24" s="470" t="str">
        <f>IF(G5="","",G5)</f>
        <v>　外国人留学生特別選考
Special Selection for International Scholarship Students</v>
      </c>
      <c r="R24" s="471"/>
      <c r="S24" s="471"/>
      <c r="T24" s="471"/>
      <c r="U24" s="471"/>
      <c r="V24" s="471"/>
      <c r="W24" s="472"/>
      <c r="X24" s="10"/>
      <c r="Y24" s="10"/>
      <c r="Z24" s="10"/>
    </row>
    <row r="25" spans="1:26" s="134" customFormat="1" ht="15" customHeight="1">
      <c r="A25" s="10"/>
      <c r="B25" s="114"/>
      <c r="C25" s="115"/>
      <c r="D25" s="112"/>
      <c r="E25" s="112"/>
      <c r="F25" s="112"/>
      <c r="G25" s="112"/>
      <c r="H25" s="112"/>
      <c r="I25" s="112"/>
      <c r="J25" s="112"/>
      <c r="K25" s="112"/>
      <c r="L25" s="113"/>
      <c r="M25" s="98"/>
      <c r="N25" s="116"/>
      <c r="O25" s="10"/>
      <c r="P25" s="10"/>
      <c r="Q25" s="10"/>
      <c r="R25" s="10"/>
      <c r="S25" s="10"/>
      <c r="T25" s="98"/>
      <c r="U25" s="98"/>
      <c r="V25" s="98"/>
      <c r="W25" s="117"/>
      <c r="X25" s="10"/>
      <c r="Y25" s="10"/>
      <c r="Z25" s="10"/>
    </row>
    <row r="26" spans="1:26" s="134" customFormat="1" ht="15" customHeight="1">
      <c r="A26" s="10"/>
      <c r="B26" s="114" t="s">
        <v>134</v>
      </c>
      <c r="C26" s="115"/>
      <c r="D26" s="112"/>
      <c r="E26" s="112"/>
      <c r="F26" s="112"/>
      <c r="G26" s="112"/>
      <c r="H26" s="112"/>
      <c r="I26" s="112"/>
      <c r="J26" s="112"/>
      <c r="K26" s="112"/>
      <c r="L26" s="113"/>
      <c r="M26" s="98"/>
      <c r="N26" s="116"/>
      <c r="O26" s="10"/>
      <c r="P26" s="10"/>
      <c r="Q26" s="10"/>
      <c r="R26" s="10"/>
      <c r="S26" s="10"/>
      <c r="T26" s="98"/>
      <c r="U26" s="98"/>
      <c r="V26" s="98"/>
      <c r="W26" s="117"/>
      <c r="X26" s="10"/>
      <c r="Y26" s="10"/>
      <c r="Z26" s="10"/>
    </row>
    <row r="27" spans="1:26" s="134" customFormat="1" ht="15" customHeight="1">
      <c r="A27" s="10"/>
      <c r="B27" s="118" t="s">
        <v>135</v>
      </c>
      <c r="C27" s="112"/>
      <c r="D27" s="112"/>
      <c r="E27" s="112"/>
      <c r="F27" s="112"/>
      <c r="G27" s="112"/>
      <c r="H27" s="112"/>
      <c r="I27" s="112"/>
      <c r="J27" s="112"/>
      <c r="K27" s="112"/>
      <c r="L27" s="113"/>
      <c r="M27" s="98"/>
      <c r="N27" s="116"/>
      <c r="O27" s="10"/>
      <c r="P27" s="10"/>
      <c r="Q27" s="10"/>
      <c r="R27" s="10"/>
      <c r="S27" s="10"/>
      <c r="T27" s="98"/>
      <c r="U27" s="98"/>
      <c r="V27" s="98"/>
      <c r="W27" s="117"/>
      <c r="X27" s="10"/>
      <c r="Y27" s="10"/>
      <c r="Z27" s="10"/>
    </row>
    <row r="28" spans="1:26" s="134" customFormat="1" ht="15" customHeight="1">
      <c r="A28" s="10"/>
      <c r="B28" s="1"/>
      <c r="C28" s="112"/>
      <c r="D28" s="112"/>
      <c r="E28" s="112"/>
      <c r="F28" s="112"/>
      <c r="G28" s="112"/>
      <c r="H28" s="112"/>
      <c r="I28" s="112"/>
      <c r="J28" s="112"/>
      <c r="K28" s="112"/>
      <c r="L28" s="113"/>
      <c r="M28" s="98"/>
      <c r="N28" s="116"/>
      <c r="O28" s="10"/>
      <c r="P28" s="10"/>
      <c r="Q28" s="10"/>
      <c r="R28" s="10"/>
      <c r="S28" s="10"/>
      <c r="T28" s="98"/>
      <c r="U28" s="98"/>
      <c r="V28" s="98"/>
      <c r="W28" s="117"/>
      <c r="X28" s="10"/>
      <c r="Y28" s="10"/>
      <c r="Z28" s="10"/>
    </row>
    <row r="29" spans="1:26" s="134" customFormat="1" ht="15" customHeight="1">
      <c r="A29" s="10"/>
      <c r="B29" s="1" t="s">
        <v>136</v>
      </c>
      <c r="C29" s="112"/>
      <c r="D29" s="112"/>
      <c r="E29" s="112"/>
      <c r="F29" s="112"/>
      <c r="G29" s="112"/>
      <c r="H29" s="112"/>
      <c r="I29" s="112"/>
      <c r="J29" s="112"/>
      <c r="K29" s="112"/>
      <c r="L29" s="113"/>
      <c r="M29" s="98"/>
      <c r="N29" s="116"/>
      <c r="O29" s="10"/>
      <c r="P29" s="10"/>
      <c r="Q29" s="10"/>
      <c r="R29" s="10"/>
      <c r="S29" s="10"/>
      <c r="T29" s="98"/>
      <c r="U29" s="98"/>
      <c r="V29" s="98"/>
      <c r="W29" s="117"/>
      <c r="X29" s="10"/>
      <c r="Y29" s="10"/>
      <c r="Z29" s="10"/>
    </row>
    <row r="30" spans="1:26" s="134" customFormat="1" ht="15" customHeight="1">
      <c r="A30" s="10"/>
      <c r="B30" s="119" t="s">
        <v>137</v>
      </c>
      <c r="C30" s="112"/>
      <c r="D30" s="112"/>
      <c r="E30" s="112"/>
      <c r="F30" s="112"/>
      <c r="G30" s="112"/>
      <c r="H30" s="112"/>
      <c r="I30" s="112"/>
      <c r="J30" s="112"/>
      <c r="K30" s="112"/>
      <c r="L30" s="113"/>
      <c r="M30" s="98"/>
      <c r="N30" s="116"/>
      <c r="O30" s="10"/>
      <c r="P30" s="10"/>
      <c r="Q30" s="10"/>
      <c r="R30" s="10"/>
      <c r="S30" s="10"/>
      <c r="T30" s="98"/>
      <c r="U30" s="98"/>
      <c r="V30" s="98"/>
      <c r="W30" s="117"/>
      <c r="X30" s="10"/>
      <c r="Y30" s="10"/>
      <c r="Z30" s="10"/>
    </row>
    <row r="31" spans="1:26" s="134" customFormat="1" ht="15" customHeight="1">
      <c r="A31" s="10"/>
      <c r="B31" s="118" t="s">
        <v>138</v>
      </c>
      <c r="C31" s="112"/>
      <c r="D31" s="112"/>
      <c r="E31" s="112"/>
      <c r="F31" s="112"/>
      <c r="G31" s="112"/>
      <c r="H31" s="112"/>
      <c r="I31" s="112"/>
      <c r="J31" s="112"/>
      <c r="K31" s="112"/>
      <c r="L31" s="113"/>
      <c r="M31" s="98"/>
      <c r="N31" s="116"/>
      <c r="O31" s="10"/>
      <c r="P31" s="10"/>
      <c r="Q31" s="10"/>
      <c r="R31" s="10"/>
      <c r="S31" s="10"/>
      <c r="T31" s="98"/>
      <c r="U31" s="98"/>
      <c r="V31" s="98"/>
      <c r="W31" s="117"/>
      <c r="X31" s="10"/>
      <c r="Y31" s="10"/>
      <c r="Z31" s="10"/>
    </row>
    <row r="32" spans="1:26" s="134" customFormat="1" ht="15" customHeight="1">
      <c r="A32" s="10"/>
      <c r="B32" s="112"/>
      <c r="C32" s="112"/>
      <c r="D32" s="112"/>
      <c r="E32" s="112"/>
      <c r="F32" s="112"/>
      <c r="G32" s="112"/>
      <c r="H32" s="112"/>
      <c r="I32" s="112"/>
      <c r="J32" s="112"/>
      <c r="K32" s="112"/>
      <c r="L32" s="113"/>
      <c r="M32" s="98"/>
      <c r="N32" s="116"/>
      <c r="O32" s="10"/>
      <c r="P32" s="10"/>
      <c r="Q32" s="11"/>
      <c r="R32" s="11"/>
      <c r="S32" s="120"/>
      <c r="T32" s="98"/>
      <c r="U32" s="98"/>
      <c r="V32" s="98"/>
      <c r="W32" s="117"/>
      <c r="X32" s="10"/>
      <c r="Y32" s="10"/>
      <c r="Z32" s="10"/>
    </row>
    <row r="33" spans="1:26" s="134" customFormat="1" ht="10.5" customHeight="1">
      <c r="A33" s="10"/>
      <c r="B33" s="112"/>
      <c r="C33" s="112"/>
      <c r="D33" s="112"/>
      <c r="E33" s="112"/>
      <c r="F33" s="112"/>
      <c r="G33" s="112"/>
      <c r="H33" s="112"/>
      <c r="I33" s="112"/>
      <c r="J33" s="112"/>
      <c r="K33" s="112"/>
      <c r="L33" s="113"/>
      <c r="M33" s="98"/>
      <c r="N33" s="116"/>
      <c r="O33" s="10"/>
      <c r="P33" s="10"/>
      <c r="Q33" s="11"/>
      <c r="R33" s="11"/>
      <c r="S33" s="120"/>
      <c r="T33" s="98"/>
      <c r="U33" s="98"/>
      <c r="V33" s="98"/>
      <c r="W33" s="117"/>
      <c r="X33" s="10"/>
      <c r="Y33" s="10"/>
      <c r="Z33" s="10"/>
    </row>
    <row r="34" spans="1:26" s="134" customFormat="1" ht="10.5" customHeight="1">
      <c r="A34" s="10"/>
      <c r="B34" s="98"/>
      <c r="C34" s="98"/>
      <c r="D34" s="98"/>
      <c r="E34" s="98"/>
      <c r="F34" s="98"/>
      <c r="G34" s="98"/>
      <c r="H34" s="98"/>
      <c r="I34" s="98"/>
      <c r="J34" s="98"/>
      <c r="K34" s="98"/>
      <c r="L34" s="121"/>
      <c r="M34" s="98"/>
      <c r="N34" s="116"/>
      <c r="O34" s="10"/>
      <c r="P34" s="10"/>
      <c r="Q34" s="11"/>
      <c r="R34" s="11"/>
      <c r="S34" s="120"/>
      <c r="T34" s="98"/>
      <c r="U34" s="98"/>
      <c r="V34" s="98"/>
      <c r="W34" s="117"/>
      <c r="X34" s="10"/>
      <c r="Y34" s="10"/>
      <c r="Z34" s="10"/>
    </row>
    <row r="35" spans="1:26" s="134" customFormat="1" ht="16.5" customHeight="1">
      <c r="A35" s="122"/>
      <c r="B35" s="98"/>
      <c r="C35" s="98"/>
      <c r="D35" s="98"/>
      <c r="E35" s="98"/>
      <c r="F35" s="98"/>
      <c r="G35" s="98"/>
      <c r="H35" s="98"/>
      <c r="I35" s="98"/>
      <c r="J35" s="98"/>
      <c r="K35" s="98"/>
      <c r="L35" s="121"/>
      <c r="M35" s="98"/>
      <c r="N35" s="116"/>
      <c r="O35" s="10"/>
      <c r="P35" s="10"/>
      <c r="Q35" s="11"/>
      <c r="R35" s="11"/>
      <c r="S35" s="120"/>
      <c r="T35" s="98"/>
      <c r="U35" s="98"/>
      <c r="V35" s="98"/>
      <c r="W35" s="117"/>
      <c r="X35" s="10"/>
      <c r="Y35" s="10"/>
      <c r="Z35" s="10"/>
    </row>
    <row r="36" spans="1:26" s="134" customFormat="1" ht="12" customHeight="1">
      <c r="A36" s="46"/>
      <c r="B36" s="46"/>
      <c r="C36" s="46"/>
      <c r="D36" s="46"/>
      <c r="E36" s="46"/>
      <c r="F36" s="46"/>
      <c r="G36" s="46"/>
      <c r="H36" s="46"/>
      <c r="I36" s="46"/>
      <c r="J36" s="46"/>
      <c r="K36" s="46"/>
      <c r="L36" s="123"/>
      <c r="M36" s="98"/>
      <c r="N36" s="116"/>
      <c r="O36" s="10"/>
      <c r="P36" s="10"/>
      <c r="Q36" s="11"/>
      <c r="R36" s="11"/>
      <c r="S36" s="120"/>
      <c r="T36" s="98"/>
      <c r="U36" s="98"/>
      <c r="V36" s="98"/>
      <c r="W36" s="117"/>
      <c r="X36" s="10"/>
      <c r="Y36" s="10"/>
      <c r="Z36" s="10"/>
    </row>
    <row r="37" spans="1:26" s="134" customFormat="1" ht="12.75" customHeight="1">
      <c r="A37" s="10"/>
      <c r="B37" s="10"/>
      <c r="C37" s="98"/>
      <c r="D37" s="98"/>
      <c r="E37" s="98"/>
      <c r="F37" s="98"/>
      <c r="G37" s="98"/>
      <c r="H37" s="98"/>
      <c r="I37" s="98"/>
      <c r="J37" s="98"/>
      <c r="K37" s="98"/>
      <c r="L37" s="121"/>
      <c r="M37" s="98"/>
      <c r="N37" s="116"/>
      <c r="O37" s="124"/>
      <c r="P37" s="10"/>
      <c r="Q37" s="473" t="s">
        <v>144</v>
      </c>
      <c r="R37" s="473"/>
      <c r="S37" s="473"/>
      <c r="T37" s="473"/>
      <c r="U37" s="473"/>
      <c r="V37" s="473"/>
      <c r="W37" s="474"/>
      <c r="X37" s="10"/>
      <c r="Y37" s="10"/>
      <c r="Z37" s="10"/>
    </row>
    <row r="38" spans="1:26" s="134" customFormat="1" ht="15" customHeight="1">
      <c r="A38" s="10"/>
      <c r="B38" s="98"/>
      <c r="C38" s="98"/>
      <c r="D38" s="98"/>
      <c r="E38" s="98"/>
      <c r="F38" s="98"/>
      <c r="G38" s="98"/>
      <c r="H38" s="98"/>
      <c r="I38" s="98"/>
      <c r="J38" s="98"/>
      <c r="K38" s="98"/>
      <c r="L38" s="121"/>
      <c r="M38" s="98"/>
      <c r="N38" s="116"/>
      <c r="O38" s="29"/>
      <c r="P38" s="11"/>
      <c r="Q38" s="475" t="s">
        <v>144</v>
      </c>
      <c r="R38" s="475"/>
      <c r="S38" s="475"/>
      <c r="T38" s="475"/>
      <c r="U38" s="475"/>
      <c r="V38" s="475"/>
      <c r="W38" s="476"/>
      <c r="X38" s="10"/>
      <c r="Y38" s="10"/>
      <c r="Z38" s="10"/>
    </row>
    <row r="39" spans="1:26" s="134" customFormat="1" ht="15" customHeight="1">
      <c r="A39" s="10"/>
      <c r="B39" s="97"/>
      <c r="C39" s="97"/>
      <c r="D39" s="97"/>
      <c r="E39" s="10"/>
      <c r="F39" s="10"/>
      <c r="G39" s="10"/>
      <c r="H39" s="10"/>
      <c r="I39" s="10"/>
      <c r="J39" s="10"/>
      <c r="K39" s="10"/>
      <c r="L39" s="125"/>
      <c r="M39" s="97"/>
      <c r="N39" s="126"/>
      <c r="O39" s="97"/>
      <c r="P39" s="10"/>
      <c r="Q39" s="127"/>
      <c r="R39" s="127"/>
      <c r="S39" s="127"/>
      <c r="T39" s="127"/>
      <c r="U39" s="127"/>
      <c r="V39" s="127"/>
      <c r="W39" s="128"/>
      <c r="X39" s="10"/>
      <c r="Y39" s="10"/>
      <c r="Z39" s="10"/>
    </row>
    <row r="40" spans="1:26" s="134" customFormat="1" ht="33" customHeight="1" thickBot="1">
      <c r="A40" s="10"/>
      <c r="B40" s="10"/>
      <c r="C40" s="97"/>
      <c r="D40" s="97"/>
      <c r="E40" s="10"/>
      <c r="F40" s="10"/>
      <c r="G40" s="10"/>
      <c r="H40" s="10"/>
      <c r="I40" s="10"/>
      <c r="J40" s="10"/>
      <c r="K40" s="10"/>
      <c r="L40" s="125"/>
      <c r="M40" s="97"/>
      <c r="N40" s="477" t="s">
        <v>139</v>
      </c>
      <c r="O40" s="478"/>
      <c r="P40" s="478"/>
      <c r="Q40" s="479"/>
      <c r="R40" s="129" t="s">
        <v>140</v>
      </c>
      <c r="S40" s="130"/>
      <c r="T40" s="131"/>
      <c r="U40" s="131"/>
      <c r="V40" s="131"/>
      <c r="W40" s="132"/>
      <c r="X40" s="10"/>
      <c r="Y40" s="10"/>
      <c r="Z40" s="10"/>
    </row>
    <row r="41" spans="1:26" s="134" customFormat="1" ht="15" customHeight="1" thickTop="1">
      <c r="A41" s="10"/>
      <c r="B41" s="97"/>
      <c r="C41" s="97"/>
      <c r="D41" s="97"/>
      <c r="E41" s="10"/>
      <c r="F41" s="10"/>
      <c r="G41" s="10"/>
      <c r="H41" s="10"/>
      <c r="I41" s="10"/>
      <c r="J41" s="10"/>
      <c r="K41" s="10"/>
      <c r="L41" s="125"/>
      <c r="M41" s="97"/>
      <c r="N41" s="97"/>
      <c r="O41" s="10"/>
      <c r="P41" s="133"/>
      <c r="Q41" s="10"/>
      <c r="R41" s="10"/>
      <c r="S41" s="10"/>
      <c r="T41" s="10"/>
      <c r="U41" s="10"/>
      <c r="V41" s="10"/>
      <c r="W41" s="10"/>
      <c r="X41" s="10"/>
      <c r="Y41" s="10"/>
      <c r="Z41" s="10"/>
    </row>
  </sheetData>
  <sheetProtection formatCells="0" selectLockedCells="1"/>
  <protectedRanges>
    <protectedRange sqref="G6:W6 H7 I10:I11 R10:R11 P9:W9 G8:G9 H9:M9 M7 S7 V7" name="範囲1"/>
  </protectedRanges>
  <mergeCells count="30">
    <mergeCell ref="Q37:W37"/>
    <mergeCell ref="Q38:W38"/>
    <mergeCell ref="N40:Q40"/>
    <mergeCell ref="T7:U7"/>
    <mergeCell ref="G8:W8"/>
    <mergeCell ref="G9:W9"/>
    <mergeCell ref="C19:X19"/>
    <mergeCell ref="B8:F9"/>
    <mergeCell ref="B7:F7"/>
    <mergeCell ref="N7:Q7"/>
    <mergeCell ref="I7:L7"/>
    <mergeCell ref="J10:N10"/>
    <mergeCell ref="S10:W10"/>
    <mergeCell ref="B10:F10"/>
    <mergeCell ref="U20:X21"/>
    <mergeCell ref="B23:J23"/>
    <mergeCell ref="N23:P23"/>
    <mergeCell ref="Q23:W23"/>
    <mergeCell ref="B24:L24"/>
    <mergeCell ref="N24:P24"/>
    <mergeCell ref="Q24:W24"/>
    <mergeCell ref="A1:B1"/>
    <mergeCell ref="B4:F4"/>
    <mergeCell ref="B5:F5"/>
    <mergeCell ref="B6:F6"/>
    <mergeCell ref="G4:W4"/>
    <mergeCell ref="G5:W5"/>
    <mergeCell ref="G6:W6"/>
    <mergeCell ref="A2:X2"/>
    <mergeCell ref="A3:X3"/>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&amp;C&amp;"Times New Roman,太字"(Test Admission Card)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X36"/>
  <sheetViews>
    <sheetView showGridLines="0" view="pageBreakPreview" zoomScaleNormal="100" zoomScaleSheetLayoutView="100" workbookViewId="0">
      <selection activeCell="E23" sqref="E23:X29"/>
    </sheetView>
  </sheetViews>
  <sheetFormatPr defaultRowHeight="20.100000000000001" customHeight="1"/>
  <cols>
    <col min="1" max="7" width="3.625" style="2" customWidth="1"/>
    <col min="8" max="8" width="4.625" style="2" customWidth="1"/>
    <col min="9" max="23" width="3.625" style="2" customWidth="1"/>
    <col min="24" max="24" width="5.125" style="2" customWidth="1"/>
    <col min="25" max="26" width="3.625" style="2" customWidth="1"/>
    <col min="27" max="16384" width="9" style="2"/>
  </cols>
  <sheetData>
    <row r="1" spans="1:24" ht="20.100000000000001" customHeight="1">
      <c r="A1" s="594" t="str">
        <f xml:space="preserve"> Form1!A1&amp;"年度入学 北九州市立大学大学院 国際環境工学研究科"&amp;CHAR(10)&amp;Form1!A1&amp;" Enrollment ：The University of Kitakyushu "&amp;CHAR(10)&amp;"Graduate School of Environmental Engineering"</f>
        <v>2024年度入学 北九州市立大学大学院 国際環境工学研究科
2024 Enrollment ：The University of Kitakyushu 
Graduate School of Environmental Engineering</v>
      </c>
      <c r="B1" s="594"/>
      <c r="C1" s="594"/>
      <c r="D1" s="594"/>
      <c r="E1" s="594"/>
      <c r="F1" s="594"/>
      <c r="G1" s="594"/>
      <c r="H1" s="594"/>
      <c r="I1" s="594"/>
      <c r="J1" s="594"/>
      <c r="K1" s="594"/>
      <c r="L1" s="594"/>
      <c r="M1" s="594"/>
      <c r="N1" s="594"/>
      <c r="O1" s="594"/>
      <c r="P1" s="583" t="s">
        <v>114</v>
      </c>
      <c r="Q1" s="584"/>
      <c r="R1" s="585"/>
      <c r="S1" s="588" t="s">
        <v>112</v>
      </c>
      <c r="T1" s="589"/>
      <c r="U1" s="589"/>
      <c r="V1" s="589"/>
      <c r="W1" s="589"/>
      <c r="X1" s="590"/>
    </row>
    <row r="2" spans="1:24" ht="20.100000000000001" customHeight="1">
      <c r="A2" s="594"/>
      <c r="B2" s="594"/>
      <c r="C2" s="594"/>
      <c r="D2" s="594"/>
      <c r="E2" s="594"/>
      <c r="F2" s="594"/>
      <c r="G2" s="594"/>
      <c r="H2" s="594"/>
      <c r="I2" s="594"/>
      <c r="J2" s="594"/>
      <c r="K2" s="594"/>
      <c r="L2" s="594"/>
      <c r="M2" s="594"/>
      <c r="N2" s="594"/>
      <c r="O2" s="594"/>
      <c r="P2" s="609" t="s">
        <v>113</v>
      </c>
      <c r="Q2" s="610"/>
      <c r="R2" s="611"/>
      <c r="S2" s="591"/>
      <c r="T2" s="592"/>
      <c r="U2" s="592"/>
      <c r="V2" s="592"/>
      <c r="W2" s="592"/>
      <c r="X2" s="593"/>
    </row>
    <row r="3" spans="1:24" ht="20.100000000000001" customHeight="1">
      <c r="A3" s="594"/>
      <c r="B3" s="594"/>
      <c r="C3" s="594"/>
      <c r="D3" s="594"/>
      <c r="E3" s="594"/>
      <c r="F3" s="594"/>
      <c r="G3" s="594"/>
      <c r="H3" s="594"/>
      <c r="I3" s="594"/>
      <c r="J3" s="594"/>
      <c r="K3" s="594"/>
      <c r="L3" s="594"/>
      <c r="M3" s="594"/>
      <c r="N3" s="594"/>
      <c r="O3" s="594"/>
      <c r="P3" s="4"/>
      <c r="Q3" s="4"/>
      <c r="R3" s="4"/>
      <c r="S3" s="4"/>
      <c r="T3" s="4"/>
      <c r="U3" s="4"/>
      <c r="V3" s="4"/>
      <c r="W3" s="4"/>
      <c r="X3" s="4"/>
    </row>
    <row r="4" spans="1:24" ht="20.100000000000001" customHeight="1">
      <c r="A4" s="607" t="s">
        <v>7</v>
      </c>
      <c r="B4" s="607"/>
      <c r="C4" s="607"/>
      <c r="D4" s="607"/>
      <c r="E4" s="607"/>
      <c r="F4" s="607"/>
      <c r="G4" s="607"/>
      <c r="H4" s="607"/>
      <c r="I4" s="607"/>
      <c r="J4" s="607"/>
      <c r="K4" s="607"/>
      <c r="L4" s="607"/>
      <c r="M4" s="607"/>
      <c r="N4" s="607"/>
      <c r="O4" s="607"/>
      <c r="P4" s="607"/>
      <c r="Q4" s="607"/>
      <c r="R4" s="607"/>
      <c r="S4" s="607"/>
      <c r="T4" s="607"/>
      <c r="U4" s="607"/>
      <c r="V4" s="607"/>
      <c r="W4" s="607"/>
      <c r="X4" s="607"/>
    </row>
    <row r="5" spans="1:24" ht="20.100000000000001" customHeight="1" thickBot="1">
      <c r="A5" s="608"/>
      <c r="B5" s="608"/>
      <c r="C5" s="608"/>
      <c r="D5" s="608"/>
      <c r="E5" s="608"/>
      <c r="F5" s="608"/>
      <c r="G5" s="608"/>
      <c r="H5" s="608"/>
      <c r="I5" s="608"/>
      <c r="J5" s="608"/>
      <c r="K5" s="608"/>
      <c r="L5" s="608"/>
      <c r="M5" s="608"/>
      <c r="N5" s="608"/>
      <c r="O5" s="608"/>
      <c r="P5" s="608"/>
      <c r="Q5" s="608"/>
      <c r="R5" s="608"/>
      <c r="S5" s="608"/>
      <c r="T5" s="608"/>
      <c r="U5" s="608"/>
      <c r="V5" s="608"/>
      <c r="W5" s="608"/>
      <c r="X5" s="608"/>
    </row>
    <row r="6" spans="1:24" ht="20.100000000000001" customHeight="1">
      <c r="A6" s="595" t="s">
        <v>111</v>
      </c>
      <c r="B6" s="596"/>
      <c r="C6" s="596"/>
      <c r="D6" s="596"/>
      <c r="E6" s="597"/>
      <c r="F6" s="604" t="str">
        <f>IF(Form1!D11="","",Form1!D11)</f>
        <v/>
      </c>
      <c r="G6" s="605"/>
      <c r="H6" s="605"/>
      <c r="I6" s="605"/>
      <c r="J6" s="605"/>
      <c r="K6" s="605"/>
      <c r="L6" s="605"/>
      <c r="M6" s="605"/>
      <c r="N6" s="606"/>
      <c r="O6" s="612" t="str">
        <f>IF(Form1!M11="","",Form1!M11)</f>
        <v/>
      </c>
      <c r="P6" s="613"/>
      <c r="Q6" s="613"/>
      <c r="R6" s="613"/>
      <c r="S6" s="613"/>
      <c r="T6" s="613"/>
      <c r="U6" s="613"/>
      <c r="V6" s="613"/>
      <c r="W6" s="613"/>
      <c r="X6" s="614"/>
    </row>
    <row r="7" spans="1:24" ht="17.25" customHeight="1">
      <c r="A7" s="598" t="s">
        <v>110</v>
      </c>
      <c r="B7" s="599"/>
      <c r="C7" s="599"/>
      <c r="D7" s="599"/>
      <c r="E7" s="600"/>
      <c r="F7" s="615" t="str">
        <f>IF(Form1!D13="","",Form1!D13)</f>
        <v/>
      </c>
      <c r="G7" s="508"/>
      <c r="H7" s="508"/>
      <c r="I7" s="508"/>
      <c r="J7" s="508"/>
      <c r="K7" s="508"/>
      <c r="L7" s="508"/>
      <c r="M7" s="508"/>
      <c r="N7" s="616"/>
      <c r="O7" s="507" t="str">
        <f>IF(Form1!M13="","",Form1!M13)</f>
        <v/>
      </c>
      <c r="P7" s="508"/>
      <c r="Q7" s="508"/>
      <c r="R7" s="508"/>
      <c r="S7" s="508"/>
      <c r="T7" s="508"/>
      <c r="U7" s="508"/>
      <c r="V7" s="508"/>
      <c r="W7" s="508"/>
      <c r="X7" s="509"/>
    </row>
    <row r="8" spans="1:24" ht="17.25" customHeight="1">
      <c r="A8" s="601"/>
      <c r="B8" s="602"/>
      <c r="C8" s="602"/>
      <c r="D8" s="602"/>
      <c r="E8" s="603"/>
      <c r="F8" s="617"/>
      <c r="G8" s="511"/>
      <c r="H8" s="511"/>
      <c r="I8" s="511"/>
      <c r="J8" s="511"/>
      <c r="K8" s="511"/>
      <c r="L8" s="511"/>
      <c r="M8" s="511"/>
      <c r="N8" s="618"/>
      <c r="O8" s="510"/>
      <c r="P8" s="511"/>
      <c r="Q8" s="511"/>
      <c r="R8" s="511"/>
      <c r="S8" s="511"/>
      <c r="T8" s="511"/>
      <c r="U8" s="511"/>
      <c r="V8" s="511"/>
      <c r="W8" s="511"/>
      <c r="X8" s="512"/>
    </row>
    <row r="9" spans="1:24" ht="29.25" customHeight="1">
      <c r="A9" s="494" t="s">
        <v>118</v>
      </c>
      <c r="B9" s="495"/>
      <c r="C9" s="495"/>
      <c r="D9" s="495"/>
      <c r="E9" s="496"/>
      <c r="F9" s="9" t="str">
        <f>IF(Form1!D7=TRUE,"✓","")</f>
        <v/>
      </c>
      <c r="G9" s="579" t="s">
        <v>108</v>
      </c>
      <c r="H9" s="579"/>
      <c r="I9" s="579"/>
      <c r="J9" s="579"/>
      <c r="K9" s="49" t="str">
        <f>IF(Form1!I7=TRUE,"✓","")</f>
        <v/>
      </c>
      <c r="L9" s="579" t="s">
        <v>109</v>
      </c>
      <c r="M9" s="579"/>
      <c r="N9" s="579"/>
      <c r="O9" s="579"/>
      <c r="P9" s="50"/>
      <c r="Q9" s="50"/>
      <c r="R9" s="49" t="str">
        <f>IF(Form1!R7=TRUE,"✓","")</f>
        <v/>
      </c>
      <c r="S9" s="513" t="s">
        <v>106</v>
      </c>
      <c r="T9" s="513"/>
      <c r="V9" s="48" t="str">
        <f>IF(Form1!W7=TRUE,"✓","")</f>
        <v/>
      </c>
      <c r="W9" s="513" t="s">
        <v>107</v>
      </c>
      <c r="X9" s="514"/>
    </row>
    <row r="10" spans="1:24" ht="27" customHeight="1">
      <c r="A10" s="516" t="s">
        <v>156</v>
      </c>
      <c r="B10" s="517"/>
      <c r="C10" s="517"/>
      <c r="D10" s="517"/>
      <c r="E10" s="518"/>
      <c r="F10" s="570" t="str">
        <f>IF(Form1!A35=TRUE,Form1!B35,IF(Form1!A39=TRUE,Form1!B39,IF(Form1!A42=TRUE,Form1!B42,"")))</f>
        <v/>
      </c>
      <c r="G10" s="571"/>
      <c r="H10" s="571"/>
      <c r="I10" s="571"/>
      <c r="J10" s="571"/>
      <c r="K10" s="571"/>
      <c r="L10" s="571"/>
      <c r="M10" s="571"/>
      <c r="N10" s="571"/>
      <c r="O10" s="571"/>
      <c r="P10" s="571"/>
      <c r="Q10" s="571"/>
      <c r="R10" s="571"/>
      <c r="S10" s="571"/>
      <c r="T10" s="571"/>
      <c r="U10" s="571"/>
      <c r="V10" s="571"/>
      <c r="W10" s="571"/>
      <c r="X10" s="572"/>
    </row>
    <row r="11" spans="1:24" ht="27" customHeight="1" thickBot="1">
      <c r="A11" s="519" t="s">
        <v>157</v>
      </c>
      <c r="B11" s="520"/>
      <c r="C11" s="520"/>
      <c r="D11" s="520"/>
      <c r="E11" s="521"/>
      <c r="F11" s="580" t="str">
        <f>IF(Form1!B36=TRUE,Form1!D36,IF(Form1!B37=TRUE,Form1!D37,IF(Form1!B38=TRUE,Form1!D38,IF(Form1!B40=TRUE,Form1!D40,IF(Form1!B41=TRUE,Form1!D41,IF(Form1!B43=TRUE,Form1!D43,IF(Form1!B44=TRUE,Form1!D44,"")))))))</f>
        <v/>
      </c>
      <c r="G11" s="581"/>
      <c r="H11" s="581"/>
      <c r="I11" s="581"/>
      <c r="J11" s="581"/>
      <c r="K11" s="581"/>
      <c r="L11" s="581"/>
      <c r="M11" s="581"/>
      <c r="N11" s="581"/>
      <c r="O11" s="581"/>
      <c r="P11" s="581"/>
      <c r="Q11" s="581"/>
      <c r="R11" s="581"/>
      <c r="S11" s="581"/>
      <c r="T11" s="581"/>
      <c r="U11" s="581"/>
      <c r="V11" s="581"/>
      <c r="W11" s="581"/>
      <c r="X11" s="582"/>
    </row>
    <row r="12" spans="1:24" ht="27" customHeight="1">
      <c r="A12" s="149"/>
      <c r="B12" s="149"/>
      <c r="C12" s="149"/>
      <c r="D12" s="149"/>
      <c r="E12" s="149"/>
      <c r="F12" s="150"/>
      <c r="G12" s="150"/>
      <c r="H12" s="150"/>
      <c r="I12" s="150"/>
      <c r="J12" s="150"/>
      <c r="K12" s="150"/>
      <c r="L12" s="150"/>
      <c r="M12" s="150"/>
      <c r="N12" s="150"/>
      <c r="O12" s="150"/>
      <c r="P12" s="150"/>
      <c r="Q12" s="150"/>
      <c r="R12" s="150"/>
      <c r="S12" s="150"/>
      <c r="T12" s="150"/>
      <c r="U12" s="150"/>
      <c r="V12" s="150"/>
      <c r="W12" s="150"/>
      <c r="X12" s="150"/>
    </row>
    <row r="13" spans="1:24" ht="33" customHeight="1">
      <c r="A13" s="544" t="s">
        <v>148</v>
      </c>
      <c r="B13" s="544"/>
      <c r="C13" s="544"/>
      <c r="D13" s="544"/>
      <c r="E13" s="544"/>
      <c r="F13" s="544"/>
      <c r="G13" s="544"/>
      <c r="H13" s="544"/>
      <c r="I13" s="544"/>
      <c r="J13" s="544"/>
      <c r="K13" s="544"/>
      <c r="L13" s="544"/>
      <c r="M13" s="544"/>
      <c r="N13" s="544"/>
      <c r="O13" s="544"/>
      <c r="P13" s="544"/>
      <c r="Q13" s="544"/>
      <c r="R13" s="544"/>
      <c r="S13" s="544"/>
      <c r="T13" s="544"/>
      <c r="U13" s="544"/>
      <c r="V13" s="544"/>
      <c r="W13" s="544"/>
      <c r="X13" s="544"/>
    </row>
    <row r="14" spans="1:24" ht="20.100000000000001" customHeight="1">
      <c r="A14" s="545" t="s">
        <v>149</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row>
    <row r="15" spans="1:24" ht="24.95" customHeight="1" thickBot="1">
      <c r="A15" s="546"/>
      <c r="B15" s="546"/>
      <c r="C15" s="546"/>
      <c r="D15" s="546"/>
      <c r="E15" s="546"/>
      <c r="F15" s="546"/>
      <c r="G15" s="546"/>
      <c r="H15" s="546"/>
      <c r="I15" s="546"/>
      <c r="J15" s="546"/>
      <c r="K15" s="546"/>
      <c r="L15" s="546"/>
      <c r="M15" s="546"/>
      <c r="N15" s="546"/>
      <c r="O15" s="546"/>
      <c r="P15" s="546"/>
      <c r="Q15" s="546"/>
      <c r="R15" s="546"/>
      <c r="S15" s="546"/>
      <c r="T15" s="546"/>
      <c r="U15" s="546"/>
      <c r="V15" s="546"/>
      <c r="W15" s="546"/>
      <c r="X15" s="546"/>
    </row>
    <row r="16" spans="1:24" ht="20.100000000000001" customHeight="1">
      <c r="A16" s="547" t="s">
        <v>150</v>
      </c>
      <c r="B16" s="548"/>
      <c r="C16" s="548"/>
      <c r="D16" s="548"/>
      <c r="E16" s="548"/>
      <c r="F16" s="548"/>
      <c r="G16" s="548"/>
      <c r="H16" s="548"/>
      <c r="I16" s="549"/>
      <c r="J16" s="555"/>
      <c r="K16" s="556"/>
      <c r="L16" s="556"/>
      <c r="M16" s="556"/>
      <c r="N16" s="556"/>
      <c r="O16" s="556"/>
      <c r="P16" s="556"/>
      <c r="Q16" s="556"/>
      <c r="R16" s="556"/>
      <c r="S16" s="556"/>
      <c r="T16" s="556"/>
      <c r="U16" s="556"/>
      <c r="V16" s="556"/>
      <c r="W16" s="556"/>
      <c r="X16" s="557"/>
    </row>
    <row r="17" spans="1:24" ht="20.100000000000001" customHeight="1">
      <c r="A17" s="550"/>
      <c r="B17" s="235"/>
      <c r="C17" s="235"/>
      <c r="D17" s="235"/>
      <c r="E17" s="235"/>
      <c r="F17" s="235"/>
      <c r="G17" s="235"/>
      <c r="H17" s="235"/>
      <c r="I17" s="551"/>
      <c r="J17" s="558"/>
      <c r="K17" s="559"/>
      <c r="L17" s="559"/>
      <c r="M17" s="559"/>
      <c r="N17" s="559"/>
      <c r="O17" s="559"/>
      <c r="P17" s="559"/>
      <c r="Q17" s="559"/>
      <c r="R17" s="559"/>
      <c r="S17" s="559"/>
      <c r="T17" s="559"/>
      <c r="U17" s="559"/>
      <c r="V17" s="559"/>
      <c r="W17" s="559"/>
      <c r="X17" s="560"/>
    </row>
    <row r="18" spans="1:24" ht="20.100000000000001" customHeight="1">
      <c r="A18" s="552"/>
      <c r="B18" s="553"/>
      <c r="C18" s="553"/>
      <c r="D18" s="553"/>
      <c r="E18" s="553"/>
      <c r="F18" s="553"/>
      <c r="G18" s="553"/>
      <c r="H18" s="553"/>
      <c r="I18" s="554"/>
      <c r="J18" s="561"/>
      <c r="K18" s="562"/>
      <c r="L18" s="562"/>
      <c r="M18" s="562"/>
      <c r="N18" s="562"/>
      <c r="O18" s="562"/>
      <c r="P18" s="562"/>
      <c r="Q18" s="562"/>
      <c r="R18" s="562"/>
      <c r="S18" s="562"/>
      <c r="T18" s="562"/>
      <c r="U18" s="562"/>
      <c r="V18" s="562"/>
      <c r="W18" s="562"/>
      <c r="X18" s="563"/>
    </row>
    <row r="19" spans="1:24" ht="20.100000000000001" customHeight="1">
      <c r="A19" s="573" t="s">
        <v>151</v>
      </c>
      <c r="B19" s="574"/>
      <c r="C19" s="574"/>
      <c r="D19" s="574"/>
      <c r="E19" s="574"/>
      <c r="F19" s="574"/>
      <c r="G19" s="574"/>
      <c r="H19" s="574"/>
      <c r="I19" s="575"/>
      <c r="J19" s="564"/>
      <c r="K19" s="565"/>
      <c r="L19" s="565"/>
      <c r="M19" s="565"/>
      <c r="N19" s="565"/>
      <c r="O19" s="565"/>
      <c r="P19" s="565"/>
      <c r="Q19" s="565"/>
      <c r="R19" s="565"/>
      <c r="S19" s="565"/>
      <c r="T19" s="565"/>
      <c r="U19" s="565"/>
      <c r="V19" s="565"/>
      <c r="W19" s="565"/>
      <c r="X19" s="566"/>
    </row>
    <row r="20" spans="1:24" ht="20.100000000000001" customHeight="1" thickBot="1">
      <c r="A20" s="576"/>
      <c r="B20" s="577"/>
      <c r="C20" s="577"/>
      <c r="D20" s="577"/>
      <c r="E20" s="577"/>
      <c r="F20" s="577"/>
      <c r="G20" s="577"/>
      <c r="H20" s="577"/>
      <c r="I20" s="578"/>
      <c r="J20" s="567"/>
      <c r="K20" s="568"/>
      <c r="L20" s="568"/>
      <c r="M20" s="568"/>
      <c r="N20" s="568"/>
      <c r="O20" s="568"/>
      <c r="P20" s="568"/>
      <c r="Q20" s="568"/>
      <c r="R20" s="568"/>
      <c r="S20" s="568"/>
      <c r="T20" s="568"/>
      <c r="U20" s="568"/>
      <c r="V20" s="568"/>
      <c r="W20" s="568"/>
      <c r="X20" s="569"/>
    </row>
    <row r="21" spans="1:24" ht="27" customHeight="1">
      <c r="A21" s="151"/>
      <c r="B21" s="151"/>
      <c r="C21" s="151"/>
      <c r="D21" s="152"/>
      <c r="E21" s="152"/>
      <c r="F21" s="152"/>
      <c r="G21" s="152"/>
      <c r="H21" s="152"/>
      <c r="I21" s="152"/>
      <c r="J21" s="152"/>
      <c r="K21" s="152"/>
      <c r="L21" s="152"/>
      <c r="M21" s="152"/>
      <c r="N21" s="152"/>
      <c r="O21" s="152"/>
      <c r="P21" s="152"/>
      <c r="Q21" s="152"/>
      <c r="R21" s="152"/>
      <c r="S21" s="152"/>
      <c r="T21" s="152"/>
      <c r="U21" s="152"/>
      <c r="V21" s="152"/>
      <c r="W21" s="152"/>
      <c r="X21" s="152"/>
    </row>
    <row r="22" spans="1:24" ht="30" customHeight="1" thickBot="1">
      <c r="A22" s="522" t="s">
        <v>152</v>
      </c>
      <c r="B22" s="523"/>
      <c r="C22" s="523"/>
      <c r="D22" s="523"/>
      <c r="E22" s="523"/>
      <c r="F22" s="523"/>
      <c r="G22" s="523"/>
      <c r="H22" s="523"/>
      <c r="I22" s="523"/>
      <c r="J22" s="523"/>
      <c r="K22" s="523"/>
      <c r="L22" s="523"/>
      <c r="M22" s="523"/>
      <c r="N22" s="523"/>
      <c r="O22" s="523"/>
      <c r="P22" s="523"/>
      <c r="Q22" s="523"/>
      <c r="R22" s="523"/>
      <c r="S22" s="523"/>
      <c r="T22" s="523"/>
      <c r="U22" s="523"/>
      <c r="V22" s="523"/>
      <c r="W22" s="523"/>
      <c r="X22" s="523"/>
    </row>
    <row r="23" spans="1:24" ht="33" customHeight="1">
      <c r="A23" s="524" t="s">
        <v>153</v>
      </c>
      <c r="B23" s="525"/>
      <c r="C23" s="525"/>
      <c r="D23" s="525"/>
      <c r="E23" s="530"/>
      <c r="F23" s="531"/>
      <c r="G23" s="531"/>
      <c r="H23" s="531"/>
      <c r="I23" s="531"/>
      <c r="J23" s="531"/>
      <c r="K23" s="531"/>
      <c r="L23" s="531"/>
      <c r="M23" s="531"/>
      <c r="N23" s="531"/>
      <c r="O23" s="531"/>
      <c r="P23" s="531"/>
      <c r="Q23" s="531"/>
      <c r="R23" s="531"/>
      <c r="S23" s="531"/>
      <c r="T23" s="531"/>
      <c r="U23" s="531"/>
      <c r="V23" s="531"/>
      <c r="W23" s="531"/>
      <c r="X23" s="532"/>
    </row>
    <row r="24" spans="1:24" ht="33" customHeight="1">
      <c r="A24" s="526"/>
      <c r="B24" s="527"/>
      <c r="C24" s="527"/>
      <c r="D24" s="527"/>
      <c r="E24" s="533"/>
      <c r="F24" s="534"/>
      <c r="G24" s="534"/>
      <c r="H24" s="534"/>
      <c r="I24" s="534"/>
      <c r="J24" s="534"/>
      <c r="K24" s="534"/>
      <c r="L24" s="534"/>
      <c r="M24" s="534"/>
      <c r="N24" s="534"/>
      <c r="O24" s="534"/>
      <c r="P24" s="534"/>
      <c r="Q24" s="534"/>
      <c r="R24" s="534"/>
      <c r="S24" s="534"/>
      <c r="T24" s="534"/>
      <c r="U24" s="534"/>
      <c r="V24" s="534"/>
      <c r="W24" s="534"/>
      <c r="X24" s="535"/>
    </row>
    <row r="25" spans="1:24" ht="33" customHeight="1">
      <c r="A25" s="526"/>
      <c r="B25" s="527"/>
      <c r="C25" s="527"/>
      <c r="D25" s="527"/>
      <c r="E25" s="533"/>
      <c r="F25" s="534"/>
      <c r="G25" s="534"/>
      <c r="H25" s="534"/>
      <c r="I25" s="534"/>
      <c r="J25" s="534"/>
      <c r="K25" s="534"/>
      <c r="L25" s="534"/>
      <c r="M25" s="534"/>
      <c r="N25" s="534"/>
      <c r="O25" s="534"/>
      <c r="P25" s="534"/>
      <c r="Q25" s="534"/>
      <c r="R25" s="534"/>
      <c r="S25" s="534"/>
      <c r="T25" s="534"/>
      <c r="U25" s="534"/>
      <c r="V25" s="534"/>
      <c r="W25" s="534"/>
      <c r="X25" s="535"/>
    </row>
    <row r="26" spans="1:24" ht="33" customHeight="1">
      <c r="A26" s="526"/>
      <c r="B26" s="527"/>
      <c r="C26" s="527"/>
      <c r="D26" s="527"/>
      <c r="E26" s="533"/>
      <c r="F26" s="534"/>
      <c r="G26" s="534"/>
      <c r="H26" s="534"/>
      <c r="I26" s="534"/>
      <c r="J26" s="534"/>
      <c r="K26" s="534"/>
      <c r="L26" s="534"/>
      <c r="M26" s="534"/>
      <c r="N26" s="534"/>
      <c r="O26" s="534"/>
      <c r="P26" s="534"/>
      <c r="Q26" s="534"/>
      <c r="R26" s="534"/>
      <c r="S26" s="534"/>
      <c r="T26" s="534"/>
      <c r="U26" s="534"/>
      <c r="V26" s="534"/>
      <c r="W26" s="534"/>
      <c r="X26" s="535"/>
    </row>
    <row r="27" spans="1:24" ht="33" customHeight="1">
      <c r="A27" s="526"/>
      <c r="B27" s="527"/>
      <c r="C27" s="527"/>
      <c r="D27" s="527"/>
      <c r="E27" s="533"/>
      <c r="F27" s="534"/>
      <c r="G27" s="534"/>
      <c r="H27" s="534"/>
      <c r="I27" s="534"/>
      <c r="J27" s="534"/>
      <c r="K27" s="534"/>
      <c r="L27" s="534"/>
      <c r="M27" s="534"/>
      <c r="N27" s="534"/>
      <c r="O27" s="534"/>
      <c r="P27" s="534"/>
      <c r="Q27" s="534"/>
      <c r="R27" s="534"/>
      <c r="S27" s="534"/>
      <c r="T27" s="534"/>
      <c r="U27" s="534"/>
      <c r="V27" s="534"/>
      <c r="W27" s="534"/>
      <c r="X27" s="535"/>
    </row>
    <row r="28" spans="1:24" ht="33" customHeight="1">
      <c r="A28" s="526"/>
      <c r="B28" s="527"/>
      <c r="C28" s="527"/>
      <c r="D28" s="527"/>
      <c r="E28" s="533"/>
      <c r="F28" s="534"/>
      <c r="G28" s="534"/>
      <c r="H28" s="534"/>
      <c r="I28" s="534"/>
      <c r="J28" s="534"/>
      <c r="K28" s="534"/>
      <c r="L28" s="534"/>
      <c r="M28" s="534"/>
      <c r="N28" s="534"/>
      <c r="O28" s="534"/>
      <c r="P28" s="534"/>
      <c r="Q28" s="534"/>
      <c r="R28" s="534"/>
      <c r="S28" s="534"/>
      <c r="T28" s="534"/>
      <c r="U28" s="534"/>
      <c r="V28" s="534"/>
      <c r="W28" s="534"/>
      <c r="X28" s="535"/>
    </row>
    <row r="29" spans="1:24" ht="33" customHeight="1">
      <c r="A29" s="528"/>
      <c r="B29" s="529"/>
      <c r="C29" s="529"/>
      <c r="D29" s="529"/>
      <c r="E29" s="536"/>
      <c r="F29" s="537"/>
      <c r="G29" s="537"/>
      <c r="H29" s="537"/>
      <c r="I29" s="537"/>
      <c r="J29" s="537"/>
      <c r="K29" s="537"/>
      <c r="L29" s="537"/>
      <c r="M29" s="537"/>
      <c r="N29" s="537"/>
      <c r="O29" s="537"/>
      <c r="P29" s="537"/>
      <c r="Q29" s="537"/>
      <c r="R29" s="537"/>
      <c r="S29" s="537"/>
      <c r="T29" s="537"/>
      <c r="U29" s="537"/>
      <c r="V29" s="537"/>
      <c r="W29" s="537"/>
      <c r="X29" s="538"/>
    </row>
    <row r="30" spans="1:24" ht="29.25" customHeight="1" thickBot="1">
      <c r="A30" s="539" t="s">
        <v>154</v>
      </c>
      <c r="B30" s="540"/>
      <c r="C30" s="540"/>
      <c r="D30" s="540"/>
      <c r="E30" s="541"/>
      <c r="F30" s="542"/>
      <c r="G30" s="542"/>
      <c r="H30" s="542"/>
      <c r="I30" s="542"/>
      <c r="J30" s="542"/>
      <c r="K30" s="542"/>
      <c r="L30" s="542"/>
      <c r="M30" s="542"/>
      <c r="N30" s="542"/>
      <c r="O30" s="542"/>
      <c r="P30" s="542"/>
      <c r="Q30" s="542"/>
      <c r="R30" s="542"/>
      <c r="S30" s="542"/>
      <c r="T30" s="542"/>
      <c r="U30" s="542"/>
      <c r="V30" s="542"/>
      <c r="W30" s="542"/>
      <c r="X30" s="543"/>
    </row>
    <row r="31" spans="1:24" ht="15" customHeight="1">
      <c r="A31" s="153"/>
      <c r="B31" s="154"/>
      <c r="C31" s="154"/>
      <c r="D31" s="154"/>
      <c r="E31" s="155"/>
      <c r="F31" s="155"/>
      <c r="G31" s="155"/>
      <c r="H31" s="155"/>
      <c r="I31" s="155"/>
      <c r="J31" s="155"/>
      <c r="K31" s="155"/>
      <c r="L31" s="155"/>
      <c r="M31" s="155"/>
      <c r="N31" s="155"/>
      <c r="O31" s="155"/>
      <c r="P31" s="155"/>
      <c r="Q31" s="155"/>
      <c r="R31" s="155"/>
      <c r="S31" s="155"/>
      <c r="T31" s="155"/>
      <c r="U31" s="155"/>
      <c r="V31" s="155"/>
      <c r="W31" s="155"/>
      <c r="X31" s="155"/>
    </row>
    <row r="32" spans="1:24" ht="19.5" customHeight="1">
      <c r="A32" s="586" t="s">
        <v>147</v>
      </c>
      <c r="B32" s="587"/>
      <c r="C32" s="587"/>
      <c r="D32" s="587"/>
      <c r="E32" s="587"/>
      <c r="F32" s="587"/>
      <c r="G32" s="587"/>
      <c r="H32" s="587"/>
      <c r="I32" s="587"/>
      <c r="J32" s="587"/>
      <c r="K32" s="587"/>
      <c r="L32" s="587"/>
      <c r="M32" s="587"/>
      <c r="N32" s="587"/>
      <c r="O32" s="587"/>
      <c r="P32" s="587"/>
      <c r="Q32" s="587"/>
      <c r="R32" s="587"/>
      <c r="S32" s="587"/>
      <c r="T32" s="587"/>
      <c r="U32" s="587"/>
      <c r="V32" s="587"/>
      <c r="W32" s="587"/>
      <c r="X32" s="587"/>
    </row>
    <row r="33" spans="1:24" ht="20.100000000000001" customHeight="1">
      <c r="A33" s="515" t="s">
        <v>155</v>
      </c>
      <c r="B33" s="515"/>
      <c r="C33" s="515"/>
      <c r="D33" s="515"/>
      <c r="E33" s="515"/>
      <c r="F33" s="515"/>
      <c r="G33" s="515"/>
      <c r="H33" s="515"/>
      <c r="I33" s="515"/>
      <c r="J33" s="515"/>
      <c r="K33" s="515"/>
      <c r="L33" s="515"/>
      <c r="M33" s="515"/>
      <c r="N33" s="515"/>
      <c r="O33" s="515"/>
      <c r="P33" s="515"/>
      <c r="Q33" s="515"/>
      <c r="R33" s="515"/>
      <c r="S33" s="515"/>
      <c r="T33" s="515"/>
      <c r="U33" s="515"/>
      <c r="V33" s="515"/>
      <c r="W33" s="515"/>
      <c r="X33" s="515"/>
    </row>
    <row r="34" spans="1:24" ht="27.75" customHeight="1">
      <c r="A34" s="515"/>
      <c r="B34" s="515"/>
      <c r="C34" s="515"/>
      <c r="D34" s="515"/>
      <c r="E34" s="515"/>
      <c r="F34" s="515"/>
      <c r="G34" s="515"/>
      <c r="H34" s="515"/>
      <c r="I34" s="515"/>
      <c r="J34" s="515"/>
      <c r="K34" s="515"/>
      <c r="L34" s="515"/>
      <c r="M34" s="515"/>
      <c r="N34" s="515"/>
      <c r="O34" s="515"/>
      <c r="P34" s="515"/>
      <c r="Q34" s="515"/>
      <c r="R34" s="515"/>
      <c r="S34" s="515"/>
      <c r="T34" s="515"/>
      <c r="U34" s="515"/>
      <c r="V34" s="515"/>
      <c r="W34" s="515"/>
      <c r="X34" s="515"/>
    </row>
    <row r="35" spans="1:24" ht="26.25" customHeight="1">
      <c r="A35" s="515"/>
      <c r="B35" s="515"/>
      <c r="C35" s="515"/>
      <c r="D35" s="515"/>
      <c r="E35" s="515"/>
      <c r="F35" s="515"/>
      <c r="G35" s="515"/>
      <c r="H35" s="515"/>
      <c r="I35" s="515"/>
      <c r="J35" s="515"/>
      <c r="K35" s="515"/>
      <c r="L35" s="515"/>
      <c r="M35" s="515"/>
      <c r="N35" s="515"/>
      <c r="O35" s="515"/>
      <c r="P35" s="515"/>
      <c r="Q35" s="515"/>
      <c r="R35" s="515"/>
      <c r="S35" s="515"/>
      <c r="T35" s="515"/>
      <c r="U35" s="515"/>
      <c r="V35" s="515"/>
      <c r="W35" s="515"/>
      <c r="X35" s="515"/>
    </row>
    <row r="36" spans="1:24" ht="20.100000000000001" customHeight="1">
      <c r="V36" s="6"/>
    </row>
  </sheetData>
  <sheetProtection algorithmName="SHA-512" hashValue="YWSI8bHhz4oUb7go6uJDOHg/IBZzVNR+uzBYpGt/zNY9p1CW/0Zi7qldPWdnt6G0TeNjfgIm7U0qU/Y9hXCDaw==" saltValue="O5dJQHxe+z5f+GLd67If1A==" spinCount="100000" sheet="1" objects="1" scenarios="1" formatCells="0" selectLockedCells="1"/>
  <protectedRanges>
    <protectedRange sqref="K9 R9 V9 F9:F10 F11:N11 P11:X11 D6:L8 N6:X8" name="範囲1"/>
    <protectedRange sqref="E23:X31 F12:N12 P12:X12 J16:X20" name="範囲1_1"/>
  </protectedRanges>
  <mergeCells count="33">
    <mergeCell ref="A32:X32"/>
    <mergeCell ref="S1:X2"/>
    <mergeCell ref="A9:E9"/>
    <mergeCell ref="A1:O3"/>
    <mergeCell ref="L9:O9"/>
    <mergeCell ref="A6:E6"/>
    <mergeCell ref="A7:E8"/>
    <mergeCell ref="F6:N6"/>
    <mergeCell ref="A4:X5"/>
    <mergeCell ref="P2:R2"/>
    <mergeCell ref="O6:X6"/>
    <mergeCell ref="F7:N8"/>
    <mergeCell ref="F10:X10"/>
    <mergeCell ref="A19:I20"/>
    <mergeCell ref="G9:J9"/>
    <mergeCell ref="F11:X11"/>
    <mergeCell ref="P1:R1"/>
    <mergeCell ref="O7:X8"/>
    <mergeCell ref="W9:X9"/>
    <mergeCell ref="S9:T9"/>
    <mergeCell ref="A33:X35"/>
    <mergeCell ref="A10:E10"/>
    <mergeCell ref="A11:E11"/>
    <mergeCell ref="A22:X22"/>
    <mergeCell ref="A23:D29"/>
    <mergeCell ref="E23:X29"/>
    <mergeCell ref="A30:D30"/>
    <mergeCell ref="E30:X30"/>
    <mergeCell ref="A13:X13"/>
    <mergeCell ref="A14:X15"/>
    <mergeCell ref="A16:I18"/>
    <mergeCell ref="J16:X18"/>
    <mergeCell ref="J19:X20"/>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&amp;C&amp;"ＭＳ Ｐゴシック,太字"（&amp;"Times New Roman,太字"Research Plan Survey&amp;"ＭＳ Ｐゴシック,太字"）</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Form1</vt:lpstr>
      <vt:lpstr>Form2必要になったら戻すため非表示で残す</vt:lpstr>
      <vt:lpstr>Form2</vt:lpstr>
      <vt:lpstr>Form1!Print_Area</vt:lpstr>
      <vt:lpstr>Form2!Print_Area</vt:lpstr>
      <vt:lpstr>Form2必要になったら戻すため非表示で残す!Print_Area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OWNER</cp:lastModifiedBy>
  <cp:lastPrinted>2023-05-08T04:36:32Z</cp:lastPrinted>
  <dcterms:created xsi:type="dcterms:W3CDTF">2002-11-05T23:46:11Z</dcterms:created>
  <dcterms:modified xsi:type="dcterms:W3CDTF">2023-05-08T23:40:42Z</dcterms:modified>
</cp:coreProperties>
</file>